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T NGHIEP\DANH SACH CONG NHAN TOT NGHIEP\TN3 CNTN\K25\"/>
    </mc:Choice>
  </mc:AlternateContent>
  <bookViews>
    <workbookView xWindow="120" yWindow="1155" windowWidth="18855" windowHeight="9990" activeTab="1"/>
  </bookViews>
  <sheets>
    <sheet name="EVT" sheetId="8" r:id="rId1"/>
    <sheet name="EDT" sheetId="2" r:id="rId2"/>
    <sheet name="VJ_EDT" sheetId="14" r:id="rId3"/>
    <sheet name="EHN" sheetId="10" r:id="rId4"/>
    <sheet name="VJ_EHN" sheetId="13" r:id="rId5"/>
    <sheet name="PNU_EDD" sheetId="9" r:id="rId6"/>
  </sheets>
  <definedNames>
    <definedName name="_Fill" localSheetId="1" hidden="1">#REF!</definedName>
    <definedName name="_Fill" localSheetId="3" hidden="1">#REF!</definedName>
    <definedName name="_Fill" localSheetId="0" hidden="1">#REF!</definedName>
    <definedName name="_Fill" localSheetId="5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1" hidden="1">EDT!$A$42:$T$56</definedName>
    <definedName name="_xlnm._FilterDatabase" localSheetId="3" hidden="1">EHN!#REF!</definedName>
    <definedName name="_xlnm._FilterDatabase" localSheetId="0" hidden="1">EVT!$A$7:$T$26</definedName>
    <definedName name="_xlnm._FilterDatabase" localSheetId="5" hidden="1">PNU_EDD!$A$7:$T$22</definedName>
    <definedName name="_xlnm._FilterDatabase" localSheetId="2" hidden="1">VJ_EDT!#REF!</definedName>
    <definedName name="_xlnm._FilterDatabase" localSheetId="4" hidden="1">VJ_EHN!#REF!</definedName>
    <definedName name="_Key1" localSheetId="1" hidden="1">#REF!</definedName>
    <definedName name="_Key1" localSheetId="3" hidden="1">#REF!</definedName>
    <definedName name="_Key1" localSheetId="0" hidden="1">#REF!</definedName>
    <definedName name="_Key1" localSheetId="5" hidden="1">#REF!</definedName>
    <definedName name="_Key1" localSheetId="2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localSheetId="0" hidden="1">#REF!</definedName>
    <definedName name="_Key2" localSheetId="5" hidden="1">#REF!</definedName>
    <definedName name="_Key2" localSheetId="2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3" hidden="1">#REF!</definedName>
    <definedName name="_Sort" localSheetId="0" hidden="1">#REF!</definedName>
    <definedName name="_Sort" localSheetId="5" hidden="1">#REF!</definedName>
    <definedName name="_Sort" localSheetId="2" hidden="1">#REF!</definedName>
    <definedName name="_Sort" localSheetId="4" hidden="1">#REF!</definedName>
    <definedName name="_Sort" hidden="1">#REF!</definedName>
    <definedName name="ẤĐFHJĐFJFH" localSheetId="1" hidden="1">#REF!</definedName>
    <definedName name="ẤĐFHJĐFJFH" localSheetId="3" hidden="1">#REF!</definedName>
    <definedName name="ẤĐFHJĐFJFH" localSheetId="0" hidden="1">#REF!</definedName>
    <definedName name="ẤĐFHJĐFJFH" localSheetId="5" hidden="1">#REF!</definedName>
    <definedName name="ẤĐFHJĐFJFH" localSheetId="2" hidden="1">#REF!</definedName>
    <definedName name="ẤĐFHJĐFJFH" localSheetId="4" hidden="1">#REF!</definedName>
    <definedName name="ẤĐFHJĐFJFH" hidden="1">#REF!</definedName>
    <definedName name="d" hidden="1">{"'Sheet1'!$L$16"}</definedName>
    <definedName name="g" localSheetId="1" hidden="1">#REF!</definedName>
    <definedName name="g" localSheetId="3" hidden="1">#REF!</definedName>
    <definedName name="g" localSheetId="0" hidden="1">#REF!</definedName>
    <definedName name="g" localSheetId="5" hidden="1">#REF!</definedName>
    <definedName name="g" localSheetId="2" hidden="1">#REF!</definedName>
    <definedName name="g" localSheetId="4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1" hidden="1">#REF!</definedName>
    <definedName name="KHANH" localSheetId="3" hidden="1">#REF!</definedName>
    <definedName name="KHANH" localSheetId="0" hidden="1">#REF!</definedName>
    <definedName name="KHANH" localSheetId="5" hidden="1">#REF!</definedName>
    <definedName name="KHANH" localSheetId="2" hidden="1">#REF!</definedName>
    <definedName name="KHANH" localSheetId="4" hidden="1">#REF!</definedName>
    <definedName name="KHANH" hidden="1">#REF!</definedName>
    <definedName name="L" hidden="1">#REF!</definedName>
    <definedName name="_xlnm.Print_Titles" localSheetId="1">EDT!$5:$7</definedName>
    <definedName name="SGFD" localSheetId="1" hidden="1">#REF!</definedName>
    <definedName name="SGFD" localSheetId="3" hidden="1">#REF!</definedName>
    <definedName name="SGFD" localSheetId="0" hidden="1">#REF!</definedName>
    <definedName name="SGFD" localSheetId="5" hidden="1">#REF!</definedName>
    <definedName name="SGFD" localSheetId="2" hidden="1">#REF!</definedName>
    <definedName name="SGFD" localSheetId="4" hidden="1">#REF!</definedName>
    <definedName name="SGFD" hidden="1">#REF!</definedName>
  </definedNames>
  <calcPr calcId="152511" iterate="1"/>
</workbook>
</file>

<file path=xl/calcChain.xml><?xml version="1.0" encoding="utf-8"?>
<calcChain xmlns="http://schemas.openxmlformats.org/spreadsheetml/2006/main">
  <c r="A12" i="14" l="1"/>
  <c r="A13" i="14" s="1"/>
  <c r="A14" i="14" s="1"/>
  <c r="A15" i="14" s="1"/>
  <c r="A16" i="14" s="1"/>
  <c r="A12" i="9" l="1"/>
  <c r="A13" i="9" s="1"/>
  <c r="A14" i="9" s="1"/>
  <c r="A15" i="9" s="1"/>
  <c r="A36" i="2" l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S17" i="14" l="1"/>
  <c r="A11" i="14"/>
  <c r="S12" i="13"/>
  <c r="A11" i="13"/>
  <c r="A11" i="10" l="1"/>
  <c r="A12" i="10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11" i="9" l="1"/>
  <c r="S21" i="9" l="1"/>
  <c r="S13" i="10"/>
  <c r="S57" i="2"/>
  <c r="A11" i="8" l="1"/>
  <c r="A12" i="8" l="1"/>
  <c r="A13" i="8" s="1"/>
  <c r="A14" i="8" s="1"/>
  <c r="A15" i="8" s="1"/>
  <c r="A16" i="8" s="1"/>
  <c r="A17" i="8" s="1"/>
  <c r="A18" i="8" s="1"/>
  <c r="A19" i="8" s="1"/>
  <c r="A20" i="8" s="1"/>
  <c r="A21" i="8" s="1"/>
  <c r="S25" i="8" l="1"/>
</calcChain>
</file>

<file path=xl/sharedStrings.xml><?xml version="1.0" encoding="utf-8"?>
<sst xmlns="http://schemas.openxmlformats.org/spreadsheetml/2006/main" count="344" uniqueCount="86">
  <si>
    <t>TRƯỜNG ĐẠI HỌC DUY TÂN</t>
  </si>
  <si>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</si>
  <si>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</si>
  <si>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</si>
  <si>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</si>
  <si>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</si>
  <si>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</si>
  <si>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</si>
  <si>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</si>
  <si>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</si>
  <si>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</si>
  <si>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</si>
  <si>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</si>
  <si>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</si>
  <si>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</si>
  <si>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</si>
  <si>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</si>
  <si>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</si>
  <si>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</si>
  <si>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</si>
  <si>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</si>
  <si>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</si>
  <si>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TRƯỞNG BAN THƯ KÝ</t>
  </si>
  <si>
    <t xml:space="preserve">  Phan Thanh Tâm</t>
  </si>
  <si>
    <t>TS. Võ Thanh Hải</t>
  </si>
  <si>
    <t>DIỆN SINH VIÊN ĐỀ NGHỊ CÔNG NHẬN TỐT NGHIỆP</t>
  </si>
  <si>
    <t>NGƯỜI KIỂM TRA</t>
  </si>
  <si>
    <t>SINH VIÊN THẮC MẮC LIÊN HỆ MAIL: phanthanhtamdtu@gmail.com</t>
  </si>
  <si>
    <t>CHUYÊN NGÀNH:  ĐIỆN TỰ ĐỘNG</t>
  </si>
  <si>
    <t>KST</t>
  </si>
  <si>
    <t>CHUYÊN NGÀNH: ĐIỆN TỬ - VIỄN THÔNG</t>
  </si>
  <si>
    <t>Trương Thị Hồng Liên</t>
  </si>
  <si>
    <t>TB10HK ( 152 )</t>
  </si>
  <si>
    <t>TB10HK ( 149 )</t>
  </si>
  <si>
    <t>LÃNH  ĐẠO KHOA</t>
  </si>
  <si>
    <t>ThS. Nguyễn Ân</t>
  </si>
  <si>
    <t>CHUYÊN NGÀNH: ĐIỆN - ĐIỆN TỬ CHUẨN PNU</t>
  </si>
  <si>
    <t>CT. HỘI ĐỒNG TỐT NGHIỆP</t>
  </si>
  <si>
    <t>HỘI ĐỒNG TỐT NGHIỆP</t>
  </si>
  <si>
    <t>CHUYÊN NGÀNH:  HỆ THỐNG NHÚNG</t>
  </si>
  <si>
    <t>ThS. Trương Văn Trương</t>
  </si>
  <si>
    <t>NGÀNH:  CÔNG NGHỆ KỸ THUẬT ĐIỆN, ĐIỆN TỬ</t>
  </si>
  <si>
    <t>CHUYÊN NGÀNH: HỆ THỐNG NHÚNG (VJ)</t>
  </si>
  <si>
    <t>CHUYÊN NGÀNH:  ĐIỆN TỰ ĐỘNG (VJ)</t>
  </si>
  <si>
    <t>Hiếu</t>
  </si>
  <si>
    <t>K23EVT</t>
  </si>
  <si>
    <t>Quảng Nam</t>
  </si>
  <si>
    <t>Nam</t>
  </si>
  <si>
    <t>Đạt</t>
  </si>
  <si>
    <t>Tốt</t>
  </si>
  <si>
    <t>Quảng Trị</t>
  </si>
  <si>
    <t>CNTN</t>
  </si>
  <si>
    <t>Đà Nẵng</t>
  </si>
  <si>
    <t>Khá</t>
  </si>
  <si>
    <t>K25EDT</t>
  </si>
  <si>
    <t>Quảng Bình</t>
  </si>
  <si>
    <t>Nghĩa</t>
  </si>
  <si>
    <t>Thừa Thiên Huế</t>
  </si>
  <si>
    <t xml:space="preserve">Nguyễn </t>
  </si>
  <si>
    <t>Hà Tĩnh</t>
  </si>
  <si>
    <t>Gia Lai</t>
  </si>
  <si>
    <t>Trần Tiến</t>
  </si>
  <si>
    <t>K25VJ_EDT</t>
  </si>
  <si>
    <t>Bảo</t>
  </si>
  <si>
    <t>Phạm Xuân</t>
  </si>
  <si>
    <t>Kiệt</t>
  </si>
  <si>
    <t>K25EHN</t>
  </si>
  <si>
    <t>Nguyễn Trần Ngọc</t>
  </si>
  <si>
    <t>K25PNU_EDD</t>
  </si>
  <si>
    <t>Nguyễn Hoàng</t>
  </si>
  <si>
    <t>Long</t>
  </si>
  <si>
    <t>Phạm Văn</t>
  </si>
  <si>
    <t>KẾT QUẢ THI TỐT NGHIỆP VÀ ĐỀ NGHỊ CÔNG NHẬN TỐT NGHIỆP ĐỢT THÁNG 09 NĂM 2024</t>
  </si>
  <si>
    <t>THÁNG 09.2024</t>
  </si>
  <si>
    <t>Nguyễn Cửu Đức</t>
  </si>
  <si>
    <t>Thịnh</t>
  </si>
  <si>
    <t>DIỆN SV ĐỀ NGHỊ CÔNG NHẬN TỐT NGHIỆP</t>
  </si>
  <si>
    <t>Lê Phú</t>
  </si>
  <si>
    <t>Thiện</t>
  </si>
  <si>
    <t>K23PNU_EDD</t>
  </si>
  <si>
    <t>Bình</t>
  </si>
  <si>
    <t>Trần Đức</t>
  </si>
  <si>
    <t>Minh</t>
  </si>
  <si>
    <t>K25VJ-EHN</t>
  </si>
  <si>
    <t>Hải Phòng</t>
  </si>
  <si>
    <t>Nguyễn Quốc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</si>
</sst>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4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25"/>
      <color rgb="FFFF0000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5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6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47" fillId="0" borderId="0"/>
  </cellStyleXfs>
  <cellXfs count="191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/>
    </xf>
    <xf numFmtId="0" fontId="9" fillId="3" borderId="13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14" fontId="9" fillId="3" borderId="13" xfId="1" quotePrefix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left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4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4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3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9" fillId="0" borderId="21" xfId="4" applyFont="1" applyFill="1" applyBorder="1" applyAlignment="1"/>
    <xf numFmtId="0" fontId="7" fillId="0" borderId="22" xfId="4" applyFont="1" applyFill="1" applyBorder="1" applyAlignment="1">
      <alignment horizontal="left"/>
    </xf>
    <xf numFmtId="0" fontId="9" fillId="0" borderId="22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9" fillId="0" borderId="21" xfId="4" applyFont="1" applyFill="1" applyBorder="1"/>
    <xf numFmtId="0" fontId="9" fillId="0" borderId="23" xfId="2" applyFont="1" applyFill="1" applyBorder="1" applyAlignment="1">
      <alignment horizontal="center"/>
    </xf>
    <xf numFmtId="0" fontId="7" fillId="0" borderId="23" xfId="3" quotePrefix="1" applyFont="1" applyFill="1" applyBorder="1" applyAlignment="1">
      <alignment horizontal="center"/>
    </xf>
    <xf numFmtId="0" fontId="9" fillId="0" borderId="24" xfId="4" applyFont="1" applyFill="1" applyBorder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3" xfId="3" applyNumberFormat="1" applyFont="1" applyBorder="1" applyAlignment="1">
      <alignment horizontal="center"/>
    </xf>
    <xf numFmtId="14" fontId="9" fillId="0" borderId="23" xfId="5" applyNumberFormat="1" applyFont="1" applyBorder="1" applyAlignment="1">
      <alignment horizontal="left"/>
    </xf>
    <xf numFmtId="14" fontId="9" fillId="0" borderId="23" xfId="5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66" fontId="7" fillId="0" borderId="23" xfId="1" applyNumberFormat="1" applyFont="1" applyBorder="1" applyAlignment="1">
      <alignment horizontal="center"/>
    </xf>
    <xf numFmtId="0" fontId="6" fillId="0" borderId="23" xfId="6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9" fillId="0" borderId="6" xfId="2" applyFont="1" applyFill="1" applyBorder="1" applyAlignment="1">
      <alignment horizontal="center"/>
    </xf>
    <xf numFmtId="0" fontId="7" fillId="0" borderId="6" xfId="3" quotePrefix="1" applyFont="1" applyFill="1" applyBorder="1" applyAlignment="1">
      <alignment horizontal="center"/>
    </xf>
    <xf numFmtId="0" fontId="9" fillId="0" borderId="7" xfId="4" applyFont="1" applyFill="1" applyBorder="1"/>
    <xf numFmtId="0" fontId="7" fillId="0" borderId="8" xfId="4" applyFont="1" applyFill="1" applyBorder="1" applyAlignment="1">
      <alignment horizontal="left"/>
    </xf>
    <xf numFmtId="0" fontId="9" fillId="0" borderId="8" xfId="4" applyFont="1" applyFill="1" applyBorder="1" applyAlignment="1">
      <alignment horizontal="center"/>
    </xf>
    <xf numFmtId="14" fontId="9" fillId="0" borderId="6" xfId="3" applyNumberFormat="1" applyFont="1" applyBorder="1" applyAlignment="1">
      <alignment horizontal="center"/>
    </xf>
    <xf numFmtId="14" fontId="9" fillId="0" borderId="6" xfId="5" applyNumberFormat="1" applyFont="1" applyBorder="1" applyAlignment="1">
      <alignment horizontal="left"/>
    </xf>
    <xf numFmtId="14" fontId="9" fillId="0" borderId="6" xfId="5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center"/>
    </xf>
    <xf numFmtId="0" fontId="6" fillId="0" borderId="6" xfId="6" applyFont="1" applyFill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53" fillId="3" borderId="19" xfId="2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0" fillId="4" borderId="19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center"/>
    </xf>
    <xf numFmtId="0" fontId="7" fillId="3" borderId="11" xfId="3" quotePrefix="1" applyFont="1" applyFill="1" applyBorder="1" applyAlignment="1">
      <alignment horizontal="center"/>
    </xf>
    <xf numFmtId="0" fontId="9" fillId="3" borderId="9" xfId="4" applyFont="1" applyFill="1" applyBorder="1" applyAlignment="1"/>
    <xf numFmtId="0" fontId="7" fillId="3" borderId="10" xfId="4" applyFont="1" applyFill="1" applyBorder="1" applyAlignment="1">
      <alignment horizontal="left"/>
    </xf>
    <xf numFmtId="0" fontId="9" fillId="3" borderId="10" xfId="4" applyFont="1" applyFill="1" applyBorder="1" applyAlignment="1">
      <alignment horizontal="center"/>
    </xf>
    <xf numFmtId="14" fontId="9" fillId="3" borderId="11" xfId="3" applyNumberFormat="1" applyFont="1" applyFill="1" applyBorder="1" applyAlignment="1">
      <alignment horizontal="center"/>
    </xf>
    <xf numFmtId="14" fontId="9" fillId="3" borderId="11" xfId="5" applyNumberFormat="1" applyFont="1" applyFill="1" applyBorder="1" applyAlignment="1">
      <alignment horizontal="left"/>
    </xf>
    <xf numFmtId="14" fontId="9" fillId="3" borderId="11" xfId="5" applyNumberFormat="1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166" fontId="7" fillId="3" borderId="11" xfId="1" applyNumberFormat="1" applyFont="1" applyFill="1" applyBorder="1" applyAlignment="1">
      <alignment horizontal="center"/>
    </xf>
    <xf numFmtId="0" fontId="6" fillId="3" borderId="11" xfId="6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9" fillId="0" borderId="12" xfId="2" applyFont="1" applyFill="1" applyBorder="1" applyAlignment="1">
      <alignment horizontal="center"/>
    </xf>
    <xf numFmtId="0" fontId="7" fillId="3" borderId="12" xfId="3" quotePrefix="1" applyFont="1" applyFill="1" applyBorder="1" applyAlignment="1">
      <alignment horizontal="center"/>
    </xf>
    <xf numFmtId="0" fontId="9" fillId="3" borderId="4" xfId="4" applyFont="1" applyFill="1" applyBorder="1" applyAlignment="1"/>
    <xf numFmtId="0" fontId="7" fillId="3" borderId="5" xfId="4" applyFont="1" applyFill="1" applyBorder="1" applyAlignment="1">
      <alignment horizontal="left"/>
    </xf>
    <xf numFmtId="0" fontId="9" fillId="3" borderId="5" xfId="4" applyFont="1" applyFill="1" applyBorder="1" applyAlignment="1">
      <alignment horizontal="center"/>
    </xf>
    <xf numFmtId="14" fontId="9" fillId="3" borderId="12" xfId="3" applyNumberFormat="1" applyFont="1" applyFill="1" applyBorder="1" applyAlignment="1">
      <alignment horizontal="center"/>
    </xf>
    <xf numFmtId="14" fontId="9" fillId="3" borderId="12" xfId="5" applyNumberFormat="1" applyFont="1" applyFill="1" applyBorder="1" applyAlignment="1">
      <alignment horizontal="left"/>
    </xf>
    <xf numFmtId="14" fontId="9" fillId="3" borderId="12" xfId="5" applyNumberFormat="1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166" fontId="7" fillId="3" borderId="12" xfId="1" applyNumberFormat="1" applyFont="1" applyFill="1" applyBorder="1" applyAlignment="1">
      <alignment horizontal="center"/>
    </xf>
    <xf numFmtId="0" fontId="6" fillId="3" borderId="12" xfId="6" applyFont="1" applyFill="1" applyBorder="1" applyAlignment="1">
      <alignment horizontal="center"/>
    </xf>
    <xf numFmtId="0" fontId="6" fillId="3" borderId="12" xfId="2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7" fillId="0" borderId="12" xfId="3" quotePrefix="1" applyFont="1" applyFill="1" applyBorder="1" applyAlignment="1">
      <alignment horizontal="center"/>
    </xf>
    <xf numFmtId="0" fontId="9" fillId="0" borderId="4" xfId="4" applyFont="1" applyFill="1" applyBorder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26" xfId="3" quotePrefix="1" applyFont="1" applyFill="1" applyBorder="1" applyAlignment="1">
      <alignment horizontal="center"/>
    </xf>
    <xf numFmtId="0" fontId="9" fillId="0" borderId="27" xfId="4" applyFont="1" applyFill="1" applyBorder="1" applyAlignment="1"/>
    <xf numFmtId="0" fontId="7" fillId="0" borderId="28" xfId="4" applyFont="1" applyFill="1" applyBorder="1" applyAlignment="1">
      <alignment horizontal="left"/>
    </xf>
    <xf numFmtId="0" fontId="9" fillId="0" borderId="28" xfId="4" applyFont="1" applyFill="1" applyBorder="1" applyAlignment="1">
      <alignment horizontal="center"/>
    </xf>
    <xf numFmtId="14" fontId="9" fillId="0" borderId="26" xfId="3" applyNumberFormat="1" applyFont="1" applyBorder="1" applyAlignment="1">
      <alignment horizontal="center"/>
    </xf>
    <xf numFmtId="14" fontId="9" fillId="0" borderId="26" xfId="5" applyNumberFormat="1" applyFont="1" applyBorder="1" applyAlignment="1">
      <alignment horizontal="left"/>
    </xf>
    <xf numFmtId="14" fontId="9" fillId="0" borderId="26" xfId="5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166" fontId="7" fillId="0" borderId="26" xfId="1" applyNumberFormat="1" applyFont="1" applyBorder="1" applyAlignment="1">
      <alignment horizontal="center"/>
    </xf>
    <xf numFmtId="0" fontId="6" fillId="0" borderId="26" xfId="6" applyFont="1" applyFill="1" applyBorder="1" applyAlignment="1">
      <alignment horizontal="center"/>
    </xf>
    <xf numFmtId="0" fontId="6" fillId="0" borderId="26" xfId="2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2" fillId="2" borderId="19" xfId="0" applyFont="1" applyFill="1" applyBorder="1" applyAlignment="1">
      <alignment horizontal="center" vertical="center"/>
    </xf>
    <xf numFmtId="0" fontId="6" fillId="0" borderId="1" xfId="115" applyFont="1" applyBorder="1" applyAlignment="1">
      <alignment horizontal="center" vertical="center" textRotation="90"/>
    </xf>
    <xf numFmtId="0" fontId="6" fillId="0" borderId="6" xfId="115" applyFont="1" applyBorder="1" applyAlignment="1">
      <alignment horizontal="center" vertical="center" textRotation="90"/>
    </xf>
    <xf numFmtId="0" fontId="6" fillId="0" borderId="11" xfId="115" applyFont="1" applyBorder="1" applyAlignment="1">
      <alignment horizontal="center" vertical="center" textRotation="90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2 3" xfId="115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70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31" sqref="E31"/>
    </sheetView>
  </sheetViews>
  <sheetFormatPr defaultRowHeight="15"/>
  <cols>
    <col min="1" max="1" width="3.85546875" customWidth="1"/>
    <col min="2" max="2" width="12.140625" customWidth="1"/>
    <col min="3" max="3" width="14.140625" customWidth="1"/>
    <col min="4" max="4" width="5.5703125" customWidth="1"/>
    <col min="5" max="5" width="8.85546875" customWidth="1"/>
    <col min="6" max="6" width="10.85546875" customWidth="1"/>
    <col min="7" max="7" width="10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9.7109375" style="45" customWidth="1"/>
    <col min="20" max="20" width="12" style="48" customWidth="1"/>
  </cols>
  <sheetData>
    <row r="1" spans="1:20" ht="15.75">
      <c r="A1" s="164" t="s">
        <v>0</v>
      </c>
      <c r="B1" s="164"/>
      <c r="C1" s="164"/>
      <c r="D1" s="164"/>
      <c r="E1" s="53"/>
      <c r="F1" s="153" t="s">
        <v>72</v>
      </c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ht="15.75">
      <c r="A2" s="165" t="s">
        <v>38</v>
      </c>
      <c r="B2" s="165"/>
      <c r="C2" s="165"/>
      <c r="D2" s="165"/>
      <c r="E2" s="53"/>
      <c r="F2" s="153" t="s">
        <v>41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0" ht="15.75">
      <c r="A3" s="99"/>
      <c r="B3" s="99"/>
      <c r="C3" s="99"/>
      <c r="D3" s="99"/>
      <c r="E3" s="99"/>
      <c r="F3" s="153" t="s">
        <v>30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0" ht="31.5">
      <c r="A4" s="160" t="s">
        <v>27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8" customHeight="1">
      <c r="A5" s="166" t="s">
        <v>1</v>
      </c>
      <c r="B5" s="169" t="s">
        <v>2</v>
      </c>
      <c r="C5" s="172" t="s">
        <v>3</v>
      </c>
      <c r="D5" s="173"/>
      <c r="E5" s="178" t="s">
        <v>4</v>
      </c>
      <c r="F5" s="178" t="s">
        <v>5</v>
      </c>
      <c r="G5" s="166" t="s">
        <v>6</v>
      </c>
      <c r="H5" s="181" t="s">
        <v>7</v>
      </c>
      <c r="I5" s="154" t="s">
        <v>32</v>
      </c>
      <c r="J5" s="185" t="s">
        <v>9</v>
      </c>
      <c r="K5" s="186"/>
      <c r="L5" s="187" t="s">
        <v>10</v>
      </c>
      <c r="M5" s="188"/>
      <c r="N5" s="154" t="s">
        <v>13</v>
      </c>
      <c r="O5" s="161" t="s">
        <v>29</v>
      </c>
      <c r="P5" s="154" t="s">
        <v>11</v>
      </c>
      <c r="Q5" s="154" t="s">
        <v>12</v>
      </c>
      <c r="R5" s="154" t="s">
        <v>14</v>
      </c>
      <c r="S5" s="157" t="s">
        <v>15</v>
      </c>
      <c r="T5" s="157" t="s">
        <v>16</v>
      </c>
    </row>
    <row r="6" spans="1:20" ht="27.75" customHeight="1">
      <c r="A6" s="167"/>
      <c r="B6" s="170"/>
      <c r="C6" s="174"/>
      <c r="D6" s="175"/>
      <c r="E6" s="179"/>
      <c r="F6" s="179"/>
      <c r="G6" s="167"/>
      <c r="H6" s="182"/>
      <c r="I6" s="155"/>
      <c r="J6" s="154" t="s">
        <v>17</v>
      </c>
      <c r="K6" s="157" t="s">
        <v>18</v>
      </c>
      <c r="L6" s="189"/>
      <c r="M6" s="190"/>
      <c r="N6" s="155"/>
      <c r="O6" s="162"/>
      <c r="P6" s="155"/>
      <c r="Q6" s="155"/>
      <c r="R6" s="155"/>
      <c r="S6" s="158"/>
      <c r="T6" s="158"/>
    </row>
    <row r="7" spans="1:20">
      <c r="A7" s="168"/>
      <c r="B7" s="171"/>
      <c r="C7" s="176"/>
      <c r="D7" s="177"/>
      <c r="E7" s="180"/>
      <c r="F7" s="180"/>
      <c r="G7" s="168"/>
      <c r="H7" s="183"/>
      <c r="I7" s="156"/>
      <c r="J7" s="156"/>
      <c r="K7" s="159"/>
      <c r="L7" s="1" t="s">
        <v>19</v>
      </c>
      <c r="M7" s="2" t="s">
        <v>20</v>
      </c>
      <c r="N7" s="156"/>
      <c r="O7" s="163"/>
      <c r="P7" s="156"/>
      <c r="Q7" s="156"/>
      <c r="R7" s="156"/>
      <c r="S7" s="159"/>
      <c r="T7" s="159"/>
    </row>
    <row r="8" spans="1:20" ht="21" customHeight="1">
      <c r="A8" s="10" t="s">
        <v>73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0.100000000000001" customHeight="1">
      <c r="A9" s="102" t="s">
        <v>76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116">
        <v>1</v>
      </c>
      <c r="B10" s="129">
        <v>2321123386</v>
      </c>
      <c r="C10" s="130" t="s">
        <v>74</v>
      </c>
      <c r="D10" s="131" t="s">
        <v>75</v>
      </c>
      <c r="E10" s="132" t="s">
        <v>45</v>
      </c>
      <c r="F10" s="133">
        <v>36191</v>
      </c>
      <c r="G10" s="134" t="s">
        <v>52</v>
      </c>
      <c r="H10" s="135" t="s">
        <v>47</v>
      </c>
      <c r="I10" s="136">
        <v>6.15</v>
      </c>
      <c r="J10" s="137"/>
      <c r="K10" s="137">
        <v>7.2</v>
      </c>
      <c r="L10" s="136">
        <v>6.1</v>
      </c>
      <c r="M10" s="136">
        <v>2.29</v>
      </c>
      <c r="N10" s="138" t="s">
        <v>48</v>
      </c>
      <c r="O10" s="138" t="s">
        <v>48</v>
      </c>
      <c r="P10" s="138" t="s">
        <v>48</v>
      </c>
      <c r="Q10" s="138" t="s">
        <v>48</v>
      </c>
      <c r="R10" s="138" t="s">
        <v>49</v>
      </c>
      <c r="S10" s="139"/>
      <c r="T10" s="140" t="s">
        <v>51</v>
      </c>
    </row>
    <row r="11" spans="1:20" ht="20.100000000000001" hidden="1" customHeight="1">
      <c r="A11" s="83">
        <f t="shared" ref="A11" si="0">A10+1</f>
        <v>2</v>
      </c>
      <c r="B11" s="84"/>
      <c r="C11" s="85"/>
      <c r="D11" s="86"/>
      <c r="E11" s="87"/>
      <c r="F11" s="88"/>
      <c r="G11" s="89"/>
      <c r="H11" s="90"/>
      <c r="I11" s="91"/>
      <c r="J11" s="92"/>
      <c r="K11" s="92"/>
      <c r="L11" s="91"/>
      <c r="M11" s="91"/>
      <c r="N11" s="93"/>
      <c r="O11" s="93"/>
      <c r="P11" s="93"/>
      <c r="Q11" s="93"/>
      <c r="R11" s="93"/>
      <c r="S11" s="94"/>
      <c r="T11" s="95"/>
    </row>
    <row r="12" spans="1:20" ht="20.100000000000001" hidden="1" customHeight="1">
      <c r="A12" s="70">
        <f t="shared" ref="A12:A21" si="1">A11+1</f>
        <v>3</v>
      </c>
      <c r="B12" s="71"/>
      <c r="C12" s="72"/>
      <c r="D12" s="73"/>
      <c r="E12" s="74"/>
      <c r="F12" s="75"/>
      <c r="G12" s="76"/>
      <c r="H12" s="77"/>
      <c r="I12" s="78"/>
      <c r="J12" s="79"/>
      <c r="K12" s="79"/>
      <c r="L12" s="78"/>
      <c r="M12" s="78"/>
      <c r="N12" s="80"/>
      <c r="O12" s="80"/>
      <c r="P12" s="80"/>
      <c r="Q12" s="80"/>
      <c r="R12" s="80"/>
      <c r="S12" s="81"/>
      <c r="T12" s="82"/>
    </row>
    <row r="13" spans="1:20" ht="20.100000000000001" hidden="1" customHeight="1">
      <c r="A13" s="70">
        <f t="shared" si="1"/>
        <v>4</v>
      </c>
      <c r="B13" s="71"/>
      <c r="C13" s="72"/>
      <c r="D13" s="73"/>
      <c r="E13" s="74"/>
      <c r="F13" s="75"/>
      <c r="G13" s="76"/>
      <c r="H13" s="77"/>
      <c r="I13" s="78"/>
      <c r="J13" s="79"/>
      <c r="K13" s="79"/>
      <c r="L13" s="78"/>
      <c r="M13" s="78"/>
      <c r="N13" s="80"/>
      <c r="O13" s="80"/>
      <c r="P13" s="80"/>
      <c r="Q13" s="80"/>
      <c r="R13" s="80"/>
      <c r="S13" s="81"/>
      <c r="T13" s="82"/>
    </row>
    <row r="14" spans="1:20" ht="20.100000000000001" hidden="1" customHeight="1">
      <c r="A14" s="70">
        <f t="shared" si="1"/>
        <v>5</v>
      </c>
      <c r="B14" s="71"/>
      <c r="C14" s="72"/>
      <c r="D14" s="73"/>
      <c r="E14" s="74"/>
      <c r="F14" s="75"/>
      <c r="G14" s="76"/>
      <c r="H14" s="77"/>
      <c r="I14" s="78"/>
      <c r="J14" s="79"/>
      <c r="K14" s="79"/>
      <c r="L14" s="78"/>
      <c r="M14" s="78"/>
      <c r="N14" s="80"/>
      <c r="O14" s="80"/>
      <c r="P14" s="80"/>
      <c r="Q14" s="80"/>
      <c r="R14" s="80"/>
      <c r="S14" s="81"/>
      <c r="T14" s="82"/>
    </row>
    <row r="15" spans="1:20" ht="20.100000000000001" hidden="1" customHeight="1">
      <c r="A15" s="70">
        <f t="shared" si="1"/>
        <v>6</v>
      </c>
      <c r="B15" s="71"/>
      <c r="C15" s="72"/>
      <c r="D15" s="73"/>
      <c r="E15" s="74"/>
      <c r="F15" s="75"/>
      <c r="G15" s="76"/>
      <c r="H15" s="77"/>
      <c r="I15" s="78"/>
      <c r="J15" s="79"/>
      <c r="K15" s="79"/>
      <c r="L15" s="78"/>
      <c r="M15" s="78"/>
      <c r="N15" s="80"/>
      <c r="O15" s="80"/>
      <c r="P15" s="80"/>
      <c r="Q15" s="80"/>
      <c r="R15" s="80"/>
      <c r="S15" s="81"/>
      <c r="T15" s="82"/>
    </row>
    <row r="16" spans="1:20" ht="20.100000000000001" hidden="1" customHeight="1">
      <c r="A16" s="70">
        <f t="shared" si="1"/>
        <v>7</v>
      </c>
      <c r="B16" s="71"/>
      <c r="C16" s="72"/>
      <c r="D16" s="73"/>
      <c r="E16" s="74"/>
      <c r="F16" s="75"/>
      <c r="G16" s="76"/>
      <c r="H16" s="77"/>
      <c r="I16" s="78"/>
      <c r="J16" s="79"/>
      <c r="K16" s="79"/>
      <c r="L16" s="78"/>
      <c r="M16" s="78"/>
      <c r="N16" s="80"/>
      <c r="O16" s="80"/>
      <c r="P16" s="80"/>
      <c r="Q16" s="80"/>
      <c r="R16" s="80"/>
      <c r="S16" s="81"/>
      <c r="T16" s="82"/>
    </row>
    <row r="17" spans="1:20" ht="20.100000000000001" hidden="1" customHeight="1">
      <c r="A17" s="55">
        <f t="shared" si="1"/>
        <v>8</v>
      </c>
      <c r="B17" s="56"/>
      <c r="C17" s="69"/>
      <c r="D17" s="58"/>
      <c r="E17" s="59"/>
      <c r="F17" s="60"/>
      <c r="G17" s="61"/>
      <c r="H17" s="62"/>
      <c r="I17" s="63"/>
      <c r="J17" s="64"/>
      <c r="K17" s="64"/>
      <c r="L17" s="63"/>
      <c r="M17" s="63"/>
      <c r="N17" s="65"/>
      <c r="O17" s="65"/>
      <c r="P17" s="65"/>
      <c r="Q17" s="65"/>
      <c r="R17" s="65"/>
      <c r="S17" s="66"/>
      <c r="T17" s="67"/>
    </row>
    <row r="18" spans="1:20" ht="20.100000000000001" hidden="1" customHeight="1">
      <c r="A18" s="83">
        <f t="shared" si="1"/>
        <v>9</v>
      </c>
      <c r="B18" s="84"/>
      <c r="C18" s="85"/>
      <c r="D18" s="86"/>
      <c r="E18" s="87"/>
      <c r="F18" s="88"/>
      <c r="G18" s="89"/>
      <c r="H18" s="90"/>
      <c r="I18" s="91"/>
      <c r="J18" s="92"/>
      <c r="K18" s="92"/>
      <c r="L18" s="91"/>
      <c r="M18" s="91"/>
      <c r="N18" s="93"/>
      <c r="O18" s="93"/>
      <c r="P18" s="93"/>
      <c r="Q18" s="93"/>
      <c r="R18" s="93"/>
      <c r="S18" s="94"/>
      <c r="T18" s="95"/>
    </row>
    <row r="19" spans="1:20" ht="20.100000000000001" hidden="1" customHeight="1">
      <c r="A19" s="70">
        <f t="shared" si="1"/>
        <v>10</v>
      </c>
      <c r="B19" s="71"/>
      <c r="C19" s="72"/>
      <c r="D19" s="73"/>
      <c r="E19" s="74"/>
      <c r="F19" s="75"/>
      <c r="G19" s="76"/>
      <c r="H19" s="77"/>
      <c r="I19" s="78"/>
      <c r="J19" s="79"/>
      <c r="K19" s="79"/>
      <c r="L19" s="78"/>
      <c r="M19" s="78"/>
      <c r="N19" s="80"/>
      <c r="O19" s="80"/>
      <c r="P19" s="80"/>
      <c r="Q19" s="80"/>
      <c r="R19" s="80"/>
      <c r="S19" s="81"/>
      <c r="T19" s="82"/>
    </row>
    <row r="20" spans="1:20" ht="20.100000000000001" hidden="1" customHeight="1">
      <c r="A20" s="70">
        <f t="shared" si="1"/>
        <v>11</v>
      </c>
      <c r="B20" s="71"/>
      <c r="C20" s="72"/>
      <c r="D20" s="73"/>
      <c r="E20" s="74"/>
      <c r="F20" s="75"/>
      <c r="G20" s="76"/>
      <c r="H20" s="77"/>
      <c r="I20" s="78"/>
      <c r="J20" s="79"/>
      <c r="K20" s="79"/>
      <c r="L20" s="78"/>
      <c r="M20" s="78"/>
      <c r="N20" s="80"/>
      <c r="O20" s="80"/>
      <c r="P20" s="80"/>
      <c r="Q20" s="80"/>
      <c r="R20" s="80"/>
      <c r="S20" s="81"/>
      <c r="T20" s="82"/>
    </row>
    <row r="21" spans="1:20" ht="20.100000000000001" hidden="1" customHeight="1">
      <c r="A21" s="55">
        <f t="shared" si="1"/>
        <v>12</v>
      </c>
      <c r="B21" s="56"/>
      <c r="C21" s="69"/>
      <c r="D21" s="58"/>
      <c r="E21" s="59"/>
      <c r="F21" s="60"/>
      <c r="G21" s="61"/>
      <c r="H21" s="62"/>
      <c r="I21" s="63"/>
      <c r="J21" s="64"/>
      <c r="K21" s="64"/>
      <c r="L21" s="63"/>
      <c r="M21" s="63"/>
      <c r="N21" s="65"/>
      <c r="O21" s="65"/>
      <c r="P21" s="65"/>
      <c r="Q21" s="65"/>
      <c r="R21" s="65"/>
      <c r="S21" s="66"/>
      <c r="T21" s="67"/>
    </row>
    <row r="22" spans="1:20" ht="20.100000000000001" hidden="1" customHeight="1">
      <c r="A22" s="83"/>
      <c r="B22" s="84"/>
      <c r="C22" s="85"/>
      <c r="D22" s="86"/>
      <c r="E22" s="87"/>
      <c r="F22" s="88"/>
      <c r="G22" s="89"/>
      <c r="H22" s="90"/>
      <c r="I22" s="91"/>
      <c r="J22" s="92"/>
      <c r="K22" s="92"/>
      <c r="L22" s="91"/>
      <c r="M22" s="91"/>
      <c r="N22" s="93"/>
      <c r="O22" s="93"/>
      <c r="P22" s="93"/>
      <c r="Q22" s="93"/>
      <c r="R22" s="93"/>
      <c r="S22" s="94"/>
      <c r="T22" s="95"/>
    </row>
    <row r="23" spans="1:20" ht="20.100000000000001" hidden="1" customHeight="1">
      <c r="A23" s="70"/>
      <c r="B23" s="71"/>
      <c r="C23" s="72"/>
      <c r="D23" s="73"/>
      <c r="E23" s="74"/>
      <c r="F23" s="75"/>
      <c r="G23" s="76"/>
      <c r="H23" s="77"/>
      <c r="I23" s="78"/>
      <c r="J23" s="79"/>
      <c r="K23" s="79"/>
      <c r="L23" s="78"/>
      <c r="M23" s="78"/>
      <c r="N23" s="80"/>
      <c r="O23" s="80"/>
      <c r="P23" s="80"/>
      <c r="Q23" s="80"/>
      <c r="R23" s="80"/>
      <c r="S23" s="81"/>
      <c r="T23" s="82"/>
    </row>
    <row r="24" spans="1:20" ht="20.100000000000001" hidden="1" customHeight="1">
      <c r="A24" s="55"/>
      <c r="B24" s="56"/>
      <c r="C24" s="69"/>
      <c r="D24" s="58"/>
      <c r="E24" s="59"/>
      <c r="F24" s="60"/>
      <c r="G24" s="61"/>
      <c r="H24" s="62"/>
      <c r="I24" s="63"/>
      <c r="J24" s="64"/>
      <c r="K24" s="64"/>
      <c r="L24" s="63"/>
      <c r="M24" s="63"/>
      <c r="N24" s="65"/>
      <c r="O24" s="65"/>
      <c r="P24" s="65"/>
      <c r="Q24" s="65"/>
      <c r="R24" s="65"/>
      <c r="S24" s="66"/>
      <c r="T24" s="67"/>
    </row>
    <row r="25" spans="1:20" ht="18">
      <c r="A25" s="13"/>
      <c r="B25" s="14"/>
      <c r="D25" s="15"/>
      <c r="E25" s="15"/>
      <c r="F25" s="16"/>
      <c r="G25" s="17"/>
      <c r="H25" s="18"/>
      <c r="I25" s="19"/>
      <c r="J25" s="19"/>
      <c r="K25" s="19"/>
      <c r="L25" s="19"/>
      <c r="M25" s="19"/>
      <c r="N25" s="19"/>
      <c r="O25" s="19"/>
      <c r="P25" s="19"/>
      <c r="R25" s="54"/>
      <c r="S25" s="54" t="str">
        <f ca="1">"Đà Nẵng, ngày"&amp;" "&amp; TEXT(DAY(NOW()),"00")&amp;" tháng "&amp;TEXT(MONTH(NOW()),"00")&amp;" năm "&amp;YEAR(NOW())</f>
        <v>Đà Nẵng, ngày 24 tháng 09 năm 2024</v>
      </c>
      <c r="T25" s="54"/>
    </row>
    <row r="26" spans="1:20">
      <c r="A26" s="20" t="s">
        <v>21</v>
      </c>
      <c r="B26" s="21"/>
      <c r="E26" s="22" t="s">
        <v>26</v>
      </c>
      <c r="G26" s="184" t="s">
        <v>34</v>
      </c>
      <c r="H26" s="184"/>
      <c r="I26" s="184"/>
      <c r="J26" s="184"/>
      <c r="K26" s="184"/>
      <c r="N26" s="50" t="s">
        <v>22</v>
      </c>
      <c r="O26" s="23"/>
      <c r="P26" s="23"/>
      <c r="R26" s="50"/>
      <c r="S26" s="50" t="s">
        <v>37</v>
      </c>
      <c r="T26" s="50"/>
    </row>
    <row r="27" spans="1:20" ht="18">
      <c r="A27" s="24"/>
      <c r="G27" s="39"/>
      <c r="H27" s="24"/>
      <c r="J27" s="25"/>
      <c r="N27" s="25"/>
      <c r="O27" s="23"/>
      <c r="P27" s="23"/>
      <c r="R27" s="44"/>
      <c r="S27" s="44"/>
      <c r="T27" s="44"/>
    </row>
    <row r="28" spans="1:20" ht="15.75">
      <c r="A28" s="24"/>
      <c r="G28" s="39"/>
      <c r="H28" s="24"/>
      <c r="J28" s="25"/>
      <c r="N28" s="25"/>
      <c r="O28" s="23"/>
      <c r="P28" s="23"/>
      <c r="R28" s="26"/>
      <c r="S28" s="23"/>
      <c r="T28" s="39"/>
    </row>
    <row r="29" spans="1:20" ht="15.75">
      <c r="A29" s="24"/>
      <c r="G29" s="39"/>
      <c r="H29" s="24"/>
      <c r="J29" s="25"/>
      <c r="N29" s="25"/>
      <c r="O29" s="27"/>
      <c r="P29" s="27"/>
      <c r="R29" s="26"/>
      <c r="S29" s="52"/>
      <c r="T29" s="39"/>
    </row>
    <row r="30" spans="1:20" ht="15.75">
      <c r="A30" s="24"/>
      <c r="G30" s="39"/>
      <c r="H30" s="24"/>
      <c r="J30" s="25"/>
      <c r="N30" s="25"/>
      <c r="O30" s="27"/>
      <c r="P30" s="27"/>
      <c r="R30" s="26"/>
      <c r="S30" s="52"/>
      <c r="T30" s="39"/>
    </row>
    <row r="31" spans="1:20" ht="15.75">
      <c r="A31" s="28" t="s">
        <v>23</v>
      </c>
      <c r="B31" s="28"/>
      <c r="E31" s="51" t="s">
        <v>31</v>
      </c>
      <c r="G31" s="184" t="s">
        <v>40</v>
      </c>
      <c r="H31" s="184"/>
      <c r="I31" s="184"/>
      <c r="J31" s="184"/>
      <c r="K31" s="184"/>
      <c r="N31" s="50" t="s">
        <v>35</v>
      </c>
      <c r="O31" s="27"/>
      <c r="P31" s="27"/>
      <c r="R31" s="50"/>
      <c r="S31" s="50" t="s">
        <v>24</v>
      </c>
      <c r="T31" s="50"/>
    </row>
  </sheetData>
  <mergeCells count="27">
    <mergeCell ref="N5:N7"/>
    <mergeCell ref="I5:I7"/>
    <mergeCell ref="G26:K26"/>
    <mergeCell ref="G31:K31"/>
    <mergeCell ref="J5:K5"/>
    <mergeCell ref="L5:M6"/>
    <mergeCell ref="C5:D7"/>
    <mergeCell ref="E5:E7"/>
    <mergeCell ref="F5:F7"/>
    <mergeCell ref="G5:G7"/>
    <mergeCell ref="H5:H7"/>
    <mergeCell ref="F3:T3"/>
    <mergeCell ref="Q5:Q7"/>
    <mergeCell ref="F1:T1"/>
    <mergeCell ref="R5:R7"/>
    <mergeCell ref="S5:S7"/>
    <mergeCell ref="T5:T7"/>
    <mergeCell ref="J6:J7"/>
    <mergeCell ref="K6:K7"/>
    <mergeCell ref="P5:P7"/>
    <mergeCell ref="A4:T4"/>
    <mergeCell ref="O5:O7"/>
    <mergeCell ref="A1:D1"/>
    <mergeCell ref="A2:D2"/>
    <mergeCell ref="F2:T2"/>
    <mergeCell ref="A5:A7"/>
    <mergeCell ref="B5:B7"/>
  </mergeCells>
  <conditionalFormatting sqref="N23:R24">
    <cfRule type="cellIs" dxfId="69" priority="46" operator="equal">
      <formula>0</formula>
    </cfRule>
  </conditionalFormatting>
  <conditionalFormatting sqref="N23:R24">
    <cfRule type="cellIs" dxfId="68" priority="45" operator="equal">
      <formula>"Ko Đạt"</formula>
    </cfRule>
  </conditionalFormatting>
  <conditionalFormatting sqref="T23:T24">
    <cfRule type="cellIs" dxfId="67" priority="44" operator="notEqual">
      <formula>"CNTN"</formula>
    </cfRule>
  </conditionalFormatting>
  <conditionalFormatting sqref="J23:K24">
    <cfRule type="cellIs" dxfId="66" priority="43" operator="lessThan">
      <formula>5.5</formula>
    </cfRule>
  </conditionalFormatting>
  <conditionalFormatting sqref="J23:K24">
    <cfRule type="cellIs" dxfId="65" priority="42" operator="lessThan">
      <formula>5.5</formula>
    </cfRule>
  </conditionalFormatting>
  <conditionalFormatting sqref="N14:R22">
    <cfRule type="cellIs" dxfId="64" priority="41" operator="equal">
      <formula>0</formula>
    </cfRule>
  </conditionalFormatting>
  <conditionalFormatting sqref="N14:R22">
    <cfRule type="cellIs" dxfId="63" priority="40" operator="equal">
      <formula>"Ko Đạt"</formula>
    </cfRule>
  </conditionalFormatting>
  <conditionalFormatting sqref="T14:T22">
    <cfRule type="cellIs" dxfId="62" priority="39" operator="notEqual">
      <formula>"CNTN"</formula>
    </cfRule>
  </conditionalFormatting>
  <conditionalFormatting sqref="J14:K22">
    <cfRule type="cellIs" dxfId="61" priority="38" operator="lessThan">
      <formula>5.5</formula>
    </cfRule>
  </conditionalFormatting>
  <conditionalFormatting sqref="J14:K22">
    <cfRule type="cellIs" dxfId="60" priority="37" operator="lessThan">
      <formula>5.5</formula>
    </cfRule>
  </conditionalFormatting>
  <conditionalFormatting sqref="N10:R13">
    <cfRule type="cellIs" dxfId="59" priority="5" operator="equal">
      <formula>0</formula>
    </cfRule>
  </conditionalFormatting>
  <conditionalFormatting sqref="N10:R13">
    <cfRule type="cellIs" dxfId="58" priority="4" operator="equal">
      <formula>"Ko Đạt"</formula>
    </cfRule>
  </conditionalFormatting>
  <conditionalFormatting sqref="T10:T13">
    <cfRule type="cellIs" dxfId="57" priority="3" operator="notEqual">
      <formula>"CNTN"</formula>
    </cfRule>
  </conditionalFormatting>
  <conditionalFormatting sqref="J10:K13">
    <cfRule type="cellIs" dxfId="56" priority="2" operator="lessThan">
      <formula>5.5</formula>
    </cfRule>
  </conditionalFormatting>
  <conditionalFormatting sqref="J10:K13">
    <cfRule type="cellIs" dxfId="55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Z5" sqref="Z5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14062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64" t="s">
        <v>0</v>
      </c>
      <c r="B1" s="164"/>
      <c r="C1" s="164"/>
      <c r="D1" s="164"/>
      <c r="E1" s="49"/>
      <c r="F1" s="153" t="s">
        <v>72</v>
      </c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ht="15.75">
      <c r="A2" s="165" t="s">
        <v>38</v>
      </c>
      <c r="B2" s="165"/>
      <c r="C2" s="165"/>
      <c r="D2" s="165"/>
      <c r="E2" s="49"/>
      <c r="F2" s="153" t="s">
        <v>41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0" ht="15.75">
      <c r="A3" s="99"/>
      <c r="B3" s="99"/>
      <c r="C3" s="99"/>
      <c r="D3" s="99"/>
      <c r="E3" s="99"/>
      <c r="F3" s="153" t="s">
        <v>28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0" ht="31.5">
      <c r="A4" s="160" t="s">
        <v>27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8" customHeight="1">
      <c r="A5" s="166" t="s">
        <v>1</v>
      </c>
      <c r="B5" s="169" t="s">
        <v>2</v>
      </c>
      <c r="C5" s="172" t="s">
        <v>3</v>
      </c>
      <c r="D5" s="173"/>
      <c r="E5" s="178" t="s">
        <v>4</v>
      </c>
      <c r="F5" s="178" t="s">
        <v>5</v>
      </c>
      <c r="G5" s="166" t="s">
        <v>6</v>
      </c>
      <c r="H5" s="181" t="s">
        <v>7</v>
      </c>
      <c r="I5" s="154" t="s">
        <v>8</v>
      </c>
      <c r="J5" s="185" t="s">
        <v>9</v>
      </c>
      <c r="K5" s="186"/>
      <c r="L5" s="187" t="s">
        <v>10</v>
      </c>
      <c r="M5" s="188"/>
      <c r="N5" s="154" t="s">
        <v>13</v>
      </c>
      <c r="O5" s="154" t="s">
        <v>29</v>
      </c>
      <c r="P5" s="154" t="s">
        <v>11</v>
      </c>
      <c r="Q5" s="154" t="s">
        <v>12</v>
      </c>
      <c r="R5" s="154" t="s">
        <v>14</v>
      </c>
      <c r="S5" s="157" t="s">
        <v>15</v>
      </c>
      <c r="T5" s="157" t="s">
        <v>16</v>
      </c>
    </row>
    <row r="6" spans="1:20" ht="27.75" customHeight="1">
      <c r="A6" s="167"/>
      <c r="B6" s="170"/>
      <c r="C6" s="174"/>
      <c r="D6" s="175"/>
      <c r="E6" s="179"/>
      <c r="F6" s="179"/>
      <c r="G6" s="167"/>
      <c r="H6" s="182"/>
      <c r="I6" s="155"/>
      <c r="J6" s="154" t="s">
        <v>17</v>
      </c>
      <c r="K6" s="157" t="s">
        <v>18</v>
      </c>
      <c r="L6" s="189"/>
      <c r="M6" s="190"/>
      <c r="N6" s="155"/>
      <c r="O6" s="155"/>
      <c r="P6" s="155"/>
      <c r="Q6" s="155"/>
      <c r="R6" s="155"/>
      <c r="S6" s="158"/>
      <c r="T6" s="158"/>
    </row>
    <row r="7" spans="1:20">
      <c r="A7" s="168"/>
      <c r="B7" s="171"/>
      <c r="C7" s="176"/>
      <c r="D7" s="177"/>
      <c r="E7" s="180"/>
      <c r="F7" s="180"/>
      <c r="G7" s="168"/>
      <c r="H7" s="183"/>
      <c r="I7" s="156"/>
      <c r="J7" s="156"/>
      <c r="K7" s="159"/>
      <c r="L7" s="1" t="s">
        <v>19</v>
      </c>
      <c r="M7" s="2" t="s">
        <v>20</v>
      </c>
      <c r="N7" s="156"/>
      <c r="O7" s="156"/>
      <c r="P7" s="156"/>
      <c r="Q7" s="156"/>
      <c r="R7" s="156"/>
      <c r="S7" s="159"/>
      <c r="T7" s="159"/>
    </row>
    <row r="8" spans="1:20" ht="21" customHeight="1">
      <c r="A8" s="10" t="s">
        <v>73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98" t="s">
        <v>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18" customHeight="1">
      <c r="A10" s="70">
        <v>1</v>
      </c>
      <c r="B10" s="38">
        <v>25211716437</v>
      </c>
      <c r="C10" s="40" t="s">
        <v>71</v>
      </c>
      <c r="D10" s="29" t="s">
        <v>80</v>
      </c>
      <c r="E10" s="36" t="s">
        <v>54</v>
      </c>
      <c r="F10" s="30">
        <v>37027</v>
      </c>
      <c r="G10" s="31" t="s">
        <v>57</v>
      </c>
      <c r="H10" s="32" t="s">
        <v>47</v>
      </c>
      <c r="I10" s="33">
        <v>6.88</v>
      </c>
      <c r="J10" s="34"/>
      <c r="K10" s="34">
        <v>7.5</v>
      </c>
      <c r="L10" s="33">
        <v>6.9</v>
      </c>
      <c r="M10" s="33">
        <v>2.8</v>
      </c>
      <c r="N10" s="35" t="s">
        <v>48</v>
      </c>
      <c r="O10" s="35" t="s">
        <v>48</v>
      </c>
      <c r="P10" s="35" t="s">
        <v>48</v>
      </c>
      <c r="Q10" s="35" t="s">
        <v>48</v>
      </c>
      <c r="R10" s="35" t="s">
        <v>49</v>
      </c>
      <c r="S10" s="43">
        <v>0</v>
      </c>
      <c r="T10" s="41" t="s">
        <v>51</v>
      </c>
    </row>
    <row r="11" spans="1:20" ht="18" customHeight="1">
      <c r="A11" s="70">
        <f>A10+1</f>
        <v>2</v>
      </c>
      <c r="B11" s="38">
        <v>25211717190</v>
      </c>
      <c r="C11" s="40" t="s">
        <v>85</v>
      </c>
      <c r="D11" s="29" t="s">
        <v>82</v>
      </c>
      <c r="E11" s="36" t="s">
        <v>54</v>
      </c>
      <c r="F11" s="30">
        <v>36449</v>
      </c>
      <c r="G11" s="31" t="s">
        <v>59</v>
      </c>
      <c r="H11" s="32" t="s">
        <v>47</v>
      </c>
      <c r="I11" s="33">
        <v>7.64</v>
      </c>
      <c r="J11" s="34"/>
      <c r="K11" s="34">
        <v>6.1</v>
      </c>
      <c r="L11" s="33">
        <v>7.6</v>
      </c>
      <c r="M11" s="33">
        <v>3.23</v>
      </c>
      <c r="N11" s="35" t="s">
        <v>48</v>
      </c>
      <c r="O11" s="35" t="s">
        <v>48</v>
      </c>
      <c r="P11" s="35" t="s">
        <v>48</v>
      </c>
      <c r="Q11" s="35" t="s">
        <v>48</v>
      </c>
      <c r="R11" s="35" t="s">
        <v>53</v>
      </c>
      <c r="S11" s="43">
        <v>0</v>
      </c>
      <c r="T11" s="41" t="s">
        <v>51</v>
      </c>
    </row>
    <row r="12" spans="1:20" ht="18" customHeight="1">
      <c r="A12" s="55">
        <f t="shared" ref="A12:A16" si="0">A11+1</f>
        <v>3</v>
      </c>
      <c r="B12" s="56">
        <v>25211216737</v>
      </c>
      <c r="C12" s="57" t="s">
        <v>61</v>
      </c>
      <c r="D12" s="58" t="s">
        <v>56</v>
      </c>
      <c r="E12" s="59" t="s">
        <v>54</v>
      </c>
      <c r="F12" s="60">
        <v>37140</v>
      </c>
      <c r="G12" s="61" t="s">
        <v>55</v>
      </c>
      <c r="H12" s="62" t="s">
        <v>47</v>
      </c>
      <c r="I12" s="63">
        <v>5.78</v>
      </c>
      <c r="J12" s="64"/>
      <c r="K12" s="64">
        <v>6.7</v>
      </c>
      <c r="L12" s="63">
        <v>5.79</v>
      </c>
      <c r="M12" s="63">
        <v>2.1</v>
      </c>
      <c r="N12" s="65" t="s">
        <v>48</v>
      </c>
      <c r="O12" s="65" t="s">
        <v>48</v>
      </c>
      <c r="P12" s="65" t="s">
        <v>48</v>
      </c>
      <c r="Q12" s="65" t="s">
        <v>48</v>
      </c>
      <c r="R12" s="65" t="s">
        <v>53</v>
      </c>
      <c r="S12" s="66">
        <v>0</v>
      </c>
      <c r="T12" s="67" t="s">
        <v>51</v>
      </c>
    </row>
    <row r="13" spans="1:20" ht="18" hidden="1" customHeight="1">
      <c r="A13" s="83">
        <f t="shared" si="0"/>
        <v>4</v>
      </c>
      <c r="B13" s="141"/>
      <c r="C13" s="142"/>
      <c r="D13" s="143"/>
      <c r="E13" s="144"/>
      <c r="F13" s="145"/>
      <c r="G13" s="146"/>
      <c r="H13" s="147"/>
      <c r="I13" s="148"/>
      <c r="J13" s="149"/>
      <c r="K13" s="149"/>
      <c r="L13" s="148"/>
      <c r="M13" s="148"/>
      <c r="N13" s="150"/>
      <c r="O13" s="150"/>
      <c r="P13" s="150"/>
      <c r="Q13" s="150"/>
      <c r="R13" s="150"/>
      <c r="S13" s="151"/>
      <c r="T13" s="152"/>
    </row>
    <row r="14" spans="1:20" ht="18" hidden="1" customHeight="1">
      <c r="A14" s="70">
        <f t="shared" si="0"/>
        <v>5</v>
      </c>
      <c r="B14" s="38"/>
      <c r="C14" s="40"/>
      <c r="D14" s="29"/>
      <c r="E14" s="36"/>
      <c r="F14" s="30"/>
      <c r="G14" s="31"/>
      <c r="H14" s="32"/>
      <c r="I14" s="33"/>
      <c r="J14" s="34"/>
      <c r="K14" s="34"/>
      <c r="L14" s="33"/>
      <c r="M14" s="33"/>
      <c r="N14" s="35"/>
      <c r="O14" s="35"/>
      <c r="P14" s="35"/>
      <c r="Q14" s="35"/>
      <c r="R14" s="35"/>
      <c r="S14" s="43"/>
      <c r="T14" s="41"/>
    </row>
    <row r="15" spans="1:20" ht="18" hidden="1" customHeight="1">
      <c r="A15" s="70">
        <f t="shared" si="0"/>
        <v>6</v>
      </c>
      <c r="B15" s="38"/>
      <c r="C15" s="40"/>
      <c r="D15" s="29"/>
      <c r="E15" s="36"/>
      <c r="F15" s="30"/>
      <c r="G15" s="31"/>
      <c r="H15" s="32"/>
      <c r="I15" s="33"/>
      <c r="J15" s="34"/>
      <c r="K15" s="34"/>
      <c r="L15" s="33"/>
      <c r="M15" s="33"/>
      <c r="N15" s="35"/>
      <c r="O15" s="35"/>
      <c r="P15" s="35"/>
      <c r="Q15" s="35"/>
      <c r="R15" s="35"/>
      <c r="S15" s="43"/>
      <c r="T15" s="41"/>
    </row>
    <row r="16" spans="1:20" ht="18" hidden="1" customHeight="1">
      <c r="A16" s="70">
        <f t="shared" si="0"/>
        <v>7</v>
      </c>
      <c r="B16" s="38"/>
      <c r="C16" s="40"/>
      <c r="D16" s="29"/>
      <c r="E16" s="36"/>
      <c r="F16" s="30"/>
      <c r="G16" s="31"/>
      <c r="H16" s="32"/>
      <c r="I16" s="33"/>
      <c r="J16" s="34"/>
      <c r="K16" s="34"/>
      <c r="L16" s="33"/>
      <c r="M16" s="33"/>
      <c r="N16" s="35"/>
      <c r="O16" s="35"/>
      <c r="P16" s="35"/>
      <c r="Q16" s="35"/>
      <c r="R16" s="35"/>
      <c r="S16" s="43"/>
      <c r="T16" s="41"/>
    </row>
    <row r="17" spans="1:20" ht="18" hidden="1" customHeight="1">
      <c r="A17" s="70">
        <f t="shared" ref="A17:A56" si="1">A16+1</f>
        <v>8</v>
      </c>
      <c r="B17" s="38"/>
      <c r="C17" s="40"/>
      <c r="D17" s="29"/>
      <c r="E17" s="36"/>
      <c r="F17" s="30"/>
      <c r="G17" s="31"/>
      <c r="H17" s="32"/>
      <c r="I17" s="33"/>
      <c r="J17" s="34"/>
      <c r="K17" s="34"/>
      <c r="L17" s="33"/>
      <c r="M17" s="33"/>
      <c r="N17" s="35"/>
      <c r="O17" s="35"/>
      <c r="P17" s="35"/>
      <c r="Q17" s="35"/>
      <c r="R17" s="35"/>
      <c r="S17" s="43"/>
      <c r="T17" s="41"/>
    </row>
    <row r="18" spans="1:20" ht="18" hidden="1" customHeight="1">
      <c r="A18" s="70">
        <f t="shared" si="1"/>
        <v>9</v>
      </c>
      <c r="B18" s="38"/>
      <c r="C18" s="40"/>
      <c r="D18" s="29"/>
      <c r="E18" s="36"/>
      <c r="F18" s="30"/>
      <c r="G18" s="31"/>
      <c r="H18" s="32"/>
      <c r="I18" s="33"/>
      <c r="J18" s="34"/>
      <c r="K18" s="34"/>
      <c r="L18" s="33"/>
      <c r="M18" s="33"/>
      <c r="N18" s="35"/>
      <c r="O18" s="35"/>
      <c r="P18" s="35"/>
      <c r="Q18" s="35"/>
      <c r="R18" s="35"/>
      <c r="S18" s="43"/>
      <c r="T18" s="41"/>
    </row>
    <row r="19" spans="1:20" ht="18" hidden="1" customHeight="1">
      <c r="A19" s="70">
        <f t="shared" si="1"/>
        <v>10</v>
      </c>
      <c r="B19" s="38"/>
      <c r="C19" s="40"/>
      <c r="D19" s="29"/>
      <c r="E19" s="36"/>
      <c r="F19" s="30"/>
      <c r="G19" s="31"/>
      <c r="H19" s="32"/>
      <c r="I19" s="33"/>
      <c r="J19" s="34"/>
      <c r="K19" s="34"/>
      <c r="L19" s="33"/>
      <c r="M19" s="33"/>
      <c r="N19" s="35"/>
      <c r="O19" s="35"/>
      <c r="P19" s="35"/>
      <c r="Q19" s="35"/>
      <c r="R19" s="35"/>
      <c r="S19" s="43"/>
      <c r="T19" s="41"/>
    </row>
    <row r="20" spans="1:20" ht="18" hidden="1" customHeight="1">
      <c r="A20" s="70">
        <f t="shared" si="1"/>
        <v>11</v>
      </c>
      <c r="B20" s="38"/>
      <c r="C20" s="40"/>
      <c r="D20" s="29"/>
      <c r="E20" s="36"/>
      <c r="F20" s="30"/>
      <c r="G20" s="31"/>
      <c r="H20" s="32"/>
      <c r="I20" s="33"/>
      <c r="J20" s="34"/>
      <c r="K20" s="34"/>
      <c r="L20" s="33"/>
      <c r="M20" s="33"/>
      <c r="N20" s="35"/>
      <c r="O20" s="35"/>
      <c r="P20" s="35"/>
      <c r="Q20" s="35"/>
      <c r="R20" s="35"/>
      <c r="S20" s="43"/>
      <c r="T20" s="41"/>
    </row>
    <row r="21" spans="1:20" ht="18" hidden="1" customHeight="1">
      <c r="A21" s="70">
        <f t="shared" si="1"/>
        <v>12</v>
      </c>
      <c r="B21" s="38"/>
      <c r="C21" s="40"/>
      <c r="D21" s="29"/>
      <c r="E21" s="36"/>
      <c r="F21" s="30"/>
      <c r="G21" s="31"/>
      <c r="H21" s="32"/>
      <c r="I21" s="33"/>
      <c r="J21" s="34"/>
      <c r="K21" s="34"/>
      <c r="L21" s="33"/>
      <c r="M21" s="33"/>
      <c r="N21" s="35"/>
      <c r="O21" s="35"/>
      <c r="P21" s="35"/>
      <c r="Q21" s="35"/>
      <c r="R21" s="35"/>
      <c r="S21" s="43"/>
      <c r="T21" s="41"/>
    </row>
    <row r="22" spans="1:20" ht="18" hidden="1" customHeight="1">
      <c r="A22" s="70">
        <f t="shared" si="1"/>
        <v>13</v>
      </c>
      <c r="B22" s="38"/>
      <c r="C22" s="40"/>
      <c r="D22" s="29"/>
      <c r="E22" s="36"/>
      <c r="F22" s="30"/>
      <c r="G22" s="31"/>
      <c r="H22" s="32"/>
      <c r="I22" s="33"/>
      <c r="J22" s="34"/>
      <c r="K22" s="34"/>
      <c r="L22" s="33"/>
      <c r="M22" s="33"/>
      <c r="N22" s="35"/>
      <c r="O22" s="35"/>
      <c r="P22" s="35"/>
      <c r="Q22" s="35"/>
      <c r="R22" s="35"/>
      <c r="S22" s="43"/>
      <c r="T22" s="41"/>
    </row>
    <row r="23" spans="1:20" ht="18" hidden="1" customHeight="1">
      <c r="A23" s="70">
        <f t="shared" si="1"/>
        <v>14</v>
      </c>
      <c r="B23" s="38"/>
      <c r="C23" s="40"/>
      <c r="D23" s="29"/>
      <c r="E23" s="36"/>
      <c r="F23" s="30"/>
      <c r="G23" s="31"/>
      <c r="H23" s="32"/>
      <c r="I23" s="33"/>
      <c r="J23" s="34"/>
      <c r="K23" s="34"/>
      <c r="L23" s="33"/>
      <c r="M23" s="33"/>
      <c r="N23" s="35"/>
      <c r="O23" s="35"/>
      <c r="P23" s="35"/>
      <c r="Q23" s="35"/>
      <c r="R23" s="35"/>
      <c r="S23" s="43"/>
      <c r="T23" s="41"/>
    </row>
    <row r="24" spans="1:20" ht="18" hidden="1" customHeight="1">
      <c r="A24" s="70">
        <f t="shared" si="1"/>
        <v>15</v>
      </c>
      <c r="B24" s="38"/>
      <c r="C24" s="40"/>
      <c r="D24" s="29"/>
      <c r="E24" s="36"/>
      <c r="F24" s="30"/>
      <c r="G24" s="31"/>
      <c r="H24" s="32"/>
      <c r="I24" s="33"/>
      <c r="J24" s="34"/>
      <c r="K24" s="34"/>
      <c r="L24" s="33"/>
      <c r="M24" s="33"/>
      <c r="N24" s="35"/>
      <c r="O24" s="35"/>
      <c r="P24" s="35"/>
      <c r="Q24" s="35"/>
      <c r="R24" s="35"/>
      <c r="S24" s="43"/>
      <c r="T24" s="41"/>
    </row>
    <row r="25" spans="1:20" ht="18" hidden="1" customHeight="1">
      <c r="A25" s="70">
        <f t="shared" si="1"/>
        <v>16</v>
      </c>
      <c r="B25" s="38"/>
      <c r="C25" s="40"/>
      <c r="D25" s="29"/>
      <c r="E25" s="36"/>
      <c r="F25" s="30"/>
      <c r="G25" s="31"/>
      <c r="H25" s="32"/>
      <c r="I25" s="33"/>
      <c r="J25" s="34"/>
      <c r="K25" s="34"/>
      <c r="L25" s="33"/>
      <c r="M25" s="33"/>
      <c r="N25" s="35"/>
      <c r="O25" s="35"/>
      <c r="P25" s="35"/>
      <c r="Q25" s="35"/>
      <c r="R25" s="35"/>
      <c r="S25" s="43"/>
      <c r="T25" s="41"/>
    </row>
    <row r="26" spans="1:20" ht="18" hidden="1" customHeight="1">
      <c r="A26" s="70">
        <f t="shared" si="1"/>
        <v>17</v>
      </c>
      <c r="B26" s="38"/>
      <c r="C26" s="40"/>
      <c r="D26" s="29"/>
      <c r="E26" s="36"/>
      <c r="F26" s="30"/>
      <c r="G26" s="31"/>
      <c r="H26" s="32"/>
      <c r="I26" s="33"/>
      <c r="J26" s="34"/>
      <c r="K26" s="34"/>
      <c r="L26" s="33"/>
      <c r="M26" s="33"/>
      <c r="N26" s="35"/>
      <c r="O26" s="35"/>
      <c r="P26" s="35"/>
      <c r="Q26" s="35"/>
      <c r="R26" s="35"/>
      <c r="S26" s="43"/>
      <c r="T26" s="41"/>
    </row>
    <row r="27" spans="1:20" ht="18" hidden="1" customHeight="1">
      <c r="A27" s="70">
        <f t="shared" si="1"/>
        <v>18</v>
      </c>
      <c r="B27" s="38"/>
      <c r="C27" s="40"/>
      <c r="D27" s="29"/>
      <c r="E27" s="36"/>
      <c r="F27" s="30"/>
      <c r="G27" s="31"/>
      <c r="H27" s="32"/>
      <c r="I27" s="33"/>
      <c r="J27" s="34"/>
      <c r="K27" s="34"/>
      <c r="L27" s="33"/>
      <c r="M27" s="33"/>
      <c r="N27" s="35"/>
      <c r="O27" s="35"/>
      <c r="P27" s="35"/>
      <c r="Q27" s="35"/>
      <c r="R27" s="35"/>
      <c r="S27" s="43"/>
      <c r="T27" s="41"/>
    </row>
    <row r="28" spans="1:20" ht="18" hidden="1" customHeight="1">
      <c r="A28" s="70">
        <f t="shared" si="1"/>
        <v>19</v>
      </c>
      <c r="B28" s="38"/>
      <c r="C28" s="40"/>
      <c r="D28" s="29"/>
      <c r="E28" s="36"/>
      <c r="F28" s="30"/>
      <c r="G28" s="31"/>
      <c r="H28" s="32"/>
      <c r="I28" s="33"/>
      <c r="J28" s="34"/>
      <c r="K28" s="34"/>
      <c r="L28" s="33"/>
      <c r="M28" s="33"/>
      <c r="N28" s="35"/>
      <c r="O28" s="35"/>
      <c r="P28" s="35"/>
      <c r="Q28" s="35"/>
      <c r="R28" s="35"/>
      <c r="S28" s="43"/>
      <c r="T28" s="41"/>
    </row>
    <row r="29" spans="1:20" ht="18" hidden="1" customHeight="1">
      <c r="A29" s="70">
        <f t="shared" si="1"/>
        <v>20</v>
      </c>
      <c r="B29" s="38"/>
      <c r="C29" s="40"/>
      <c r="D29" s="29"/>
      <c r="E29" s="36"/>
      <c r="F29" s="30"/>
      <c r="G29" s="31"/>
      <c r="H29" s="32"/>
      <c r="I29" s="33"/>
      <c r="J29" s="34"/>
      <c r="K29" s="34"/>
      <c r="L29" s="33"/>
      <c r="M29" s="33"/>
      <c r="N29" s="35"/>
      <c r="O29" s="35"/>
      <c r="P29" s="35"/>
      <c r="Q29" s="35"/>
      <c r="R29" s="35"/>
      <c r="S29" s="43"/>
      <c r="T29" s="41"/>
    </row>
    <row r="30" spans="1:20" ht="18" hidden="1" customHeight="1">
      <c r="A30" s="70">
        <f t="shared" si="1"/>
        <v>21</v>
      </c>
      <c r="B30" s="38"/>
      <c r="C30" s="40"/>
      <c r="D30" s="29"/>
      <c r="E30" s="36"/>
      <c r="F30" s="30"/>
      <c r="G30" s="31"/>
      <c r="H30" s="32"/>
      <c r="I30" s="33"/>
      <c r="J30" s="34"/>
      <c r="K30" s="34"/>
      <c r="L30" s="33"/>
      <c r="M30" s="33"/>
      <c r="N30" s="35"/>
      <c r="O30" s="35"/>
      <c r="P30" s="35"/>
      <c r="Q30" s="35"/>
      <c r="R30" s="35"/>
      <c r="S30" s="43"/>
      <c r="T30" s="41"/>
    </row>
    <row r="31" spans="1:20" ht="18" hidden="1" customHeight="1">
      <c r="A31" s="70">
        <f t="shared" si="1"/>
        <v>22</v>
      </c>
      <c r="B31" s="38"/>
      <c r="C31" s="40"/>
      <c r="D31" s="29"/>
      <c r="E31" s="36"/>
      <c r="F31" s="30"/>
      <c r="G31" s="31"/>
      <c r="H31" s="32"/>
      <c r="I31" s="33"/>
      <c r="J31" s="34"/>
      <c r="K31" s="34"/>
      <c r="L31" s="33"/>
      <c r="M31" s="33"/>
      <c r="N31" s="35"/>
      <c r="O31" s="35"/>
      <c r="P31" s="35"/>
      <c r="Q31" s="35"/>
      <c r="R31" s="35"/>
      <c r="S31" s="43"/>
      <c r="T31" s="41"/>
    </row>
    <row r="32" spans="1:20" ht="18" hidden="1" customHeight="1">
      <c r="A32" s="70">
        <f t="shared" si="1"/>
        <v>23</v>
      </c>
      <c r="B32" s="38"/>
      <c r="C32" s="40"/>
      <c r="D32" s="29"/>
      <c r="E32" s="36"/>
      <c r="F32" s="30"/>
      <c r="G32" s="31"/>
      <c r="H32" s="32"/>
      <c r="I32" s="33"/>
      <c r="J32" s="34"/>
      <c r="K32" s="34"/>
      <c r="L32" s="33"/>
      <c r="M32" s="33"/>
      <c r="N32" s="35"/>
      <c r="O32" s="35"/>
      <c r="P32" s="35"/>
      <c r="Q32" s="35"/>
      <c r="R32" s="35"/>
      <c r="S32" s="43"/>
      <c r="T32" s="41"/>
    </row>
    <row r="33" spans="1:20" ht="18" hidden="1" customHeight="1">
      <c r="A33" s="70">
        <f t="shared" si="1"/>
        <v>24</v>
      </c>
      <c r="B33" s="38"/>
      <c r="C33" s="40"/>
      <c r="D33" s="29"/>
      <c r="E33" s="36"/>
      <c r="F33" s="30"/>
      <c r="G33" s="31"/>
      <c r="H33" s="32"/>
      <c r="I33" s="33"/>
      <c r="J33" s="34"/>
      <c r="K33" s="34"/>
      <c r="L33" s="33"/>
      <c r="M33" s="33"/>
      <c r="N33" s="35"/>
      <c r="O33" s="35"/>
      <c r="P33" s="35"/>
      <c r="Q33" s="35"/>
      <c r="R33" s="35"/>
      <c r="S33" s="43"/>
      <c r="T33" s="41"/>
    </row>
    <row r="34" spans="1:20" ht="18" hidden="1" customHeight="1">
      <c r="A34" s="70">
        <f t="shared" si="1"/>
        <v>25</v>
      </c>
      <c r="B34" s="38"/>
      <c r="C34" s="40"/>
      <c r="D34" s="29"/>
      <c r="E34" s="36"/>
      <c r="F34" s="30"/>
      <c r="G34" s="31"/>
      <c r="H34" s="32"/>
      <c r="I34" s="33"/>
      <c r="J34" s="34"/>
      <c r="K34" s="34"/>
      <c r="L34" s="33"/>
      <c r="M34" s="33"/>
      <c r="N34" s="35"/>
      <c r="O34" s="35"/>
      <c r="P34" s="35"/>
      <c r="Q34" s="35"/>
      <c r="R34" s="35"/>
      <c r="S34" s="43"/>
      <c r="T34" s="41"/>
    </row>
    <row r="35" spans="1:20" ht="18" hidden="1" customHeight="1">
      <c r="A35" s="70">
        <v>1</v>
      </c>
      <c r="B35" s="38"/>
      <c r="C35" s="40"/>
      <c r="D35" s="29"/>
      <c r="E35" s="36"/>
      <c r="F35" s="30"/>
      <c r="G35" s="31"/>
      <c r="H35" s="32"/>
      <c r="I35" s="33"/>
      <c r="J35" s="34"/>
      <c r="K35" s="34"/>
      <c r="L35" s="33"/>
      <c r="M35" s="33"/>
      <c r="N35" s="35"/>
      <c r="O35" s="35"/>
      <c r="P35" s="35"/>
      <c r="Q35" s="35"/>
      <c r="R35" s="35"/>
      <c r="S35" s="43"/>
      <c r="T35" s="41"/>
    </row>
    <row r="36" spans="1:20" ht="18" hidden="1" customHeight="1">
      <c r="A36" s="70">
        <f t="shared" si="1"/>
        <v>2</v>
      </c>
      <c r="B36" s="38"/>
      <c r="C36" s="40"/>
      <c r="D36" s="29"/>
      <c r="E36" s="36"/>
      <c r="F36" s="30"/>
      <c r="G36" s="31"/>
      <c r="H36" s="32"/>
      <c r="I36" s="33"/>
      <c r="J36" s="34"/>
      <c r="K36" s="34"/>
      <c r="L36" s="33"/>
      <c r="M36" s="33"/>
      <c r="N36" s="35"/>
      <c r="O36" s="35"/>
      <c r="P36" s="35"/>
      <c r="Q36" s="35"/>
      <c r="R36" s="35"/>
      <c r="S36" s="43"/>
      <c r="T36" s="41"/>
    </row>
    <row r="37" spans="1:20" ht="18" hidden="1" customHeight="1">
      <c r="A37" s="70">
        <f t="shared" si="1"/>
        <v>3</v>
      </c>
      <c r="B37" s="38"/>
      <c r="C37" s="40"/>
      <c r="D37" s="29"/>
      <c r="E37" s="36"/>
      <c r="F37" s="30"/>
      <c r="G37" s="31"/>
      <c r="H37" s="32"/>
      <c r="I37" s="33"/>
      <c r="J37" s="34"/>
      <c r="K37" s="34"/>
      <c r="L37" s="33"/>
      <c r="M37" s="33"/>
      <c r="N37" s="35"/>
      <c r="O37" s="35"/>
      <c r="P37" s="35"/>
      <c r="Q37" s="35"/>
      <c r="R37" s="35"/>
      <c r="S37" s="43"/>
      <c r="T37" s="41"/>
    </row>
    <row r="38" spans="1:20" ht="18" hidden="1" customHeight="1">
      <c r="A38" s="70">
        <f t="shared" si="1"/>
        <v>4</v>
      </c>
      <c r="B38" s="38"/>
      <c r="C38" s="40"/>
      <c r="D38" s="29"/>
      <c r="E38" s="36"/>
      <c r="F38" s="30"/>
      <c r="G38" s="31"/>
      <c r="H38" s="32"/>
      <c r="I38" s="33"/>
      <c r="J38" s="34"/>
      <c r="K38" s="34"/>
      <c r="L38" s="33"/>
      <c r="M38" s="33"/>
      <c r="N38" s="35"/>
      <c r="O38" s="35"/>
      <c r="P38" s="35"/>
      <c r="Q38" s="35"/>
      <c r="R38" s="35"/>
      <c r="S38" s="43"/>
      <c r="T38" s="41"/>
    </row>
    <row r="39" spans="1:20" ht="18" hidden="1" customHeight="1">
      <c r="A39" s="70">
        <f t="shared" si="1"/>
        <v>5</v>
      </c>
      <c r="B39" s="38"/>
      <c r="C39" s="40"/>
      <c r="D39" s="29"/>
      <c r="E39" s="36"/>
      <c r="F39" s="30"/>
      <c r="G39" s="31"/>
      <c r="H39" s="32"/>
      <c r="I39" s="33"/>
      <c r="J39" s="34"/>
      <c r="K39" s="34"/>
      <c r="L39" s="33"/>
      <c r="M39" s="33"/>
      <c r="N39" s="35"/>
      <c r="O39" s="35"/>
      <c r="P39" s="35"/>
      <c r="Q39" s="35"/>
      <c r="R39" s="35"/>
      <c r="S39" s="43"/>
      <c r="T39" s="41"/>
    </row>
    <row r="40" spans="1:20" ht="18" hidden="1" customHeight="1">
      <c r="A40" s="70">
        <f t="shared" si="1"/>
        <v>6</v>
      </c>
      <c r="B40" s="38"/>
      <c r="C40" s="40"/>
      <c r="D40" s="29"/>
      <c r="E40" s="36"/>
      <c r="F40" s="30"/>
      <c r="G40" s="31"/>
      <c r="H40" s="32"/>
      <c r="I40" s="33"/>
      <c r="J40" s="34"/>
      <c r="K40" s="34"/>
      <c r="L40" s="33"/>
      <c r="M40" s="33"/>
      <c r="N40" s="35"/>
      <c r="O40" s="35"/>
      <c r="P40" s="35"/>
      <c r="Q40" s="35"/>
      <c r="R40" s="35"/>
      <c r="S40" s="43"/>
      <c r="T40" s="41"/>
    </row>
    <row r="41" spans="1:20" ht="18" hidden="1" customHeight="1">
      <c r="A41" s="70">
        <f t="shared" si="1"/>
        <v>7</v>
      </c>
      <c r="B41" s="38"/>
      <c r="C41" s="40"/>
      <c r="D41" s="29"/>
      <c r="E41" s="36"/>
      <c r="F41" s="30"/>
      <c r="G41" s="31"/>
      <c r="H41" s="32"/>
      <c r="I41" s="33"/>
      <c r="J41" s="34"/>
      <c r="K41" s="34"/>
      <c r="L41" s="33"/>
      <c r="M41" s="33"/>
      <c r="N41" s="35"/>
      <c r="O41" s="35"/>
      <c r="P41" s="35"/>
      <c r="Q41" s="35"/>
      <c r="R41" s="35"/>
      <c r="S41" s="43"/>
      <c r="T41" s="41"/>
    </row>
    <row r="42" spans="1:20" ht="18" hidden="1" customHeight="1">
      <c r="A42" s="70">
        <f t="shared" si="1"/>
        <v>8</v>
      </c>
      <c r="B42" s="38"/>
      <c r="C42" s="40"/>
      <c r="D42" s="29"/>
      <c r="E42" s="36"/>
      <c r="F42" s="30"/>
      <c r="G42" s="31"/>
      <c r="H42" s="32"/>
      <c r="I42" s="33"/>
      <c r="J42" s="34"/>
      <c r="K42" s="34"/>
      <c r="L42" s="33"/>
      <c r="M42" s="33"/>
      <c r="N42" s="35"/>
      <c r="O42" s="35"/>
      <c r="P42" s="35"/>
      <c r="Q42" s="35"/>
      <c r="R42" s="35"/>
      <c r="S42" s="43"/>
      <c r="T42" s="41"/>
    </row>
    <row r="43" spans="1:20" ht="18" hidden="1" customHeight="1">
      <c r="A43" s="70">
        <f t="shared" si="1"/>
        <v>9</v>
      </c>
      <c r="B43" s="38"/>
      <c r="C43" s="40"/>
      <c r="D43" s="29"/>
      <c r="E43" s="36"/>
      <c r="F43" s="30"/>
      <c r="G43" s="31"/>
      <c r="H43" s="32"/>
      <c r="I43" s="33"/>
      <c r="J43" s="34"/>
      <c r="K43" s="34"/>
      <c r="L43" s="33"/>
      <c r="M43" s="33"/>
      <c r="N43" s="35"/>
      <c r="O43" s="35"/>
      <c r="P43" s="35"/>
      <c r="Q43" s="35"/>
      <c r="R43" s="35"/>
      <c r="S43" s="43"/>
      <c r="T43" s="41"/>
    </row>
    <row r="44" spans="1:20" ht="18" hidden="1" customHeight="1">
      <c r="A44" s="70">
        <f t="shared" si="1"/>
        <v>10</v>
      </c>
      <c r="B44" s="38"/>
      <c r="C44" s="40"/>
      <c r="D44" s="29"/>
      <c r="E44" s="36"/>
      <c r="F44" s="30"/>
      <c r="G44" s="31"/>
      <c r="H44" s="32"/>
      <c r="I44" s="33"/>
      <c r="J44" s="34"/>
      <c r="K44" s="34"/>
      <c r="L44" s="33"/>
      <c r="M44" s="33"/>
      <c r="N44" s="35"/>
      <c r="O44" s="35"/>
      <c r="P44" s="35"/>
      <c r="Q44" s="35"/>
      <c r="R44" s="35"/>
      <c r="S44" s="43"/>
      <c r="T44" s="41"/>
    </row>
    <row r="45" spans="1:20" ht="18" hidden="1" customHeight="1">
      <c r="A45" s="70">
        <f t="shared" si="1"/>
        <v>11</v>
      </c>
      <c r="B45" s="38"/>
      <c r="C45" s="40"/>
      <c r="D45" s="29"/>
      <c r="E45" s="36"/>
      <c r="F45" s="30"/>
      <c r="G45" s="31"/>
      <c r="H45" s="32"/>
      <c r="I45" s="33"/>
      <c r="J45" s="34"/>
      <c r="K45" s="34"/>
      <c r="L45" s="33"/>
      <c r="M45" s="33"/>
      <c r="N45" s="35"/>
      <c r="O45" s="35"/>
      <c r="P45" s="35"/>
      <c r="Q45" s="35"/>
      <c r="R45" s="35"/>
      <c r="S45" s="43"/>
      <c r="T45" s="41"/>
    </row>
    <row r="46" spans="1:20" ht="18" hidden="1" customHeight="1">
      <c r="A46" s="70">
        <f t="shared" si="1"/>
        <v>12</v>
      </c>
      <c r="B46" s="38"/>
      <c r="C46" s="40"/>
      <c r="D46" s="29"/>
      <c r="E46" s="36"/>
      <c r="F46" s="30"/>
      <c r="G46" s="31"/>
      <c r="H46" s="32"/>
      <c r="I46" s="33"/>
      <c r="J46" s="34"/>
      <c r="K46" s="34"/>
      <c r="L46" s="33"/>
      <c r="M46" s="33"/>
      <c r="N46" s="35"/>
      <c r="O46" s="35"/>
      <c r="P46" s="35"/>
      <c r="Q46" s="35"/>
      <c r="R46" s="35"/>
      <c r="S46" s="43"/>
      <c r="T46" s="41"/>
    </row>
    <row r="47" spans="1:20" ht="18" hidden="1" customHeight="1">
      <c r="A47" s="70">
        <f t="shared" si="1"/>
        <v>13</v>
      </c>
      <c r="B47" s="38"/>
      <c r="C47" s="40"/>
      <c r="D47" s="29"/>
      <c r="E47" s="36"/>
      <c r="F47" s="30"/>
      <c r="G47" s="31"/>
      <c r="H47" s="32"/>
      <c r="I47" s="33"/>
      <c r="J47" s="34"/>
      <c r="K47" s="34"/>
      <c r="L47" s="33"/>
      <c r="M47" s="33"/>
      <c r="N47" s="35"/>
      <c r="O47" s="35"/>
      <c r="P47" s="35"/>
      <c r="Q47" s="35"/>
      <c r="R47" s="35"/>
      <c r="S47" s="43"/>
      <c r="T47" s="41"/>
    </row>
    <row r="48" spans="1:20" ht="18" hidden="1" customHeight="1">
      <c r="A48" s="70">
        <f t="shared" si="1"/>
        <v>14</v>
      </c>
      <c r="B48" s="38"/>
      <c r="C48" s="40"/>
      <c r="D48" s="29"/>
      <c r="E48" s="36"/>
      <c r="F48" s="30"/>
      <c r="G48" s="31"/>
      <c r="H48" s="32"/>
      <c r="I48" s="33"/>
      <c r="J48" s="34"/>
      <c r="K48" s="34"/>
      <c r="L48" s="33"/>
      <c r="M48" s="33"/>
      <c r="N48" s="35"/>
      <c r="O48" s="35"/>
      <c r="P48" s="35"/>
      <c r="Q48" s="35"/>
      <c r="R48" s="35"/>
      <c r="S48" s="43"/>
      <c r="T48" s="41"/>
    </row>
    <row r="49" spans="1:20" ht="18" hidden="1" customHeight="1">
      <c r="A49" s="70">
        <f t="shared" si="1"/>
        <v>15</v>
      </c>
      <c r="B49" s="38"/>
      <c r="C49" s="40"/>
      <c r="D49" s="29"/>
      <c r="E49" s="36"/>
      <c r="F49" s="30"/>
      <c r="G49" s="31"/>
      <c r="H49" s="32"/>
      <c r="I49" s="33"/>
      <c r="J49" s="34"/>
      <c r="K49" s="34"/>
      <c r="L49" s="33"/>
      <c r="M49" s="33"/>
      <c r="N49" s="35"/>
      <c r="O49" s="35"/>
      <c r="P49" s="35"/>
      <c r="Q49" s="35"/>
      <c r="R49" s="35"/>
      <c r="S49" s="43"/>
      <c r="T49" s="41"/>
    </row>
    <row r="50" spans="1:20" ht="18" hidden="1" customHeight="1">
      <c r="A50" s="70">
        <f t="shared" si="1"/>
        <v>16</v>
      </c>
      <c r="B50" s="38"/>
      <c r="C50" s="40"/>
      <c r="D50" s="29"/>
      <c r="E50" s="36"/>
      <c r="F50" s="30"/>
      <c r="G50" s="31"/>
      <c r="H50" s="32"/>
      <c r="I50" s="33"/>
      <c r="J50" s="34"/>
      <c r="K50" s="34"/>
      <c r="L50" s="33"/>
      <c r="M50" s="33"/>
      <c r="N50" s="35"/>
      <c r="O50" s="35"/>
      <c r="P50" s="35"/>
      <c r="Q50" s="35"/>
      <c r="R50" s="35"/>
      <c r="S50" s="43"/>
      <c r="T50" s="41"/>
    </row>
    <row r="51" spans="1:20" ht="18" hidden="1" customHeight="1">
      <c r="A51" s="70">
        <f t="shared" si="1"/>
        <v>17</v>
      </c>
      <c r="B51" s="38"/>
      <c r="C51" s="40"/>
      <c r="D51" s="29"/>
      <c r="E51" s="36"/>
      <c r="F51" s="30"/>
      <c r="G51" s="31"/>
      <c r="H51" s="32"/>
      <c r="I51" s="33"/>
      <c r="J51" s="34"/>
      <c r="K51" s="34"/>
      <c r="L51" s="33"/>
      <c r="M51" s="33"/>
      <c r="N51" s="35"/>
      <c r="O51" s="35"/>
      <c r="P51" s="35"/>
      <c r="Q51" s="35"/>
      <c r="R51" s="35"/>
      <c r="S51" s="43"/>
      <c r="T51" s="41"/>
    </row>
    <row r="52" spans="1:20" ht="18" hidden="1" customHeight="1">
      <c r="A52" s="70">
        <f t="shared" si="1"/>
        <v>18</v>
      </c>
      <c r="B52" s="38"/>
      <c r="C52" s="40"/>
      <c r="D52" s="29"/>
      <c r="E52" s="36"/>
      <c r="F52" s="30"/>
      <c r="G52" s="31"/>
      <c r="H52" s="32"/>
      <c r="I52" s="33"/>
      <c r="J52" s="34"/>
      <c r="K52" s="34"/>
      <c r="L52" s="33"/>
      <c r="M52" s="33"/>
      <c r="N52" s="35"/>
      <c r="O52" s="35"/>
      <c r="P52" s="35"/>
      <c r="Q52" s="35"/>
      <c r="R52" s="35"/>
      <c r="S52" s="43"/>
      <c r="T52" s="41"/>
    </row>
    <row r="53" spans="1:20" ht="18" hidden="1" customHeight="1">
      <c r="A53" s="70">
        <f t="shared" si="1"/>
        <v>19</v>
      </c>
      <c r="B53" s="38"/>
      <c r="C53" s="40"/>
      <c r="D53" s="29"/>
      <c r="E53" s="36"/>
      <c r="F53" s="30"/>
      <c r="G53" s="31"/>
      <c r="H53" s="32"/>
      <c r="I53" s="33"/>
      <c r="J53" s="34"/>
      <c r="K53" s="34"/>
      <c r="L53" s="33"/>
      <c r="M53" s="33"/>
      <c r="N53" s="35"/>
      <c r="O53" s="35"/>
      <c r="P53" s="35"/>
      <c r="Q53" s="35"/>
      <c r="R53" s="35"/>
      <c r="S53" s="43"/>
      <c r="T53" s="41"/>
    </row>
    <row r="54" spans="1:20" ht="18" hidden="1" customHeight="1">
      <c r="A54" s="70">
        <f t="shared" si="1"/>
        <v>20</v>
      </c>
      <c r="B54" s="38"/>
      <c r="C54" s="40"/>
      <c r="D54" s="29"/>
      <c r="E54" s="36"/>
      <c r="F54" s="30"/>
      <c r="G54" s="31"/>
      <c r="H54" s="32"/>
      <c r="I54" s="33"/>
      <c r="J54" s="34"/>
      <c r="K54" s="34"/>
      <c r="L54" s="33"/>
      <c r="M54" s="33"/>
      <c r="N54" s="35"/>
      <c r="O54" s="35"/>
      <c r="P54" s="35"/>
      <c r="Q54" s="35"/>
      <c r="R54" s="35"/>
      <c r="S54" s="43"/>
      <c r="T54" s="41"/>
    </row>
    <row r="55" spans="1:20" ht="18" hidden="1" customHeight="1">
      <c r="A55" s="70">
        <f t="shared" si="1"/>
        <v>21</v>
      </c>
      <c r="B55" s="38"/>
      <c r="C55" s="40"/>
      <c r="D55" s="29"/>
      <c r="E55" s="36"/>
      <c r="F55" s="30"/>
      <c r="G55" s="31"/>
      <c r="H55" s="32"/>
      <c r="I55" s="33"/>
      <c r="J55" s="34"/>
      <c r="K55" s="34"/>
      <c r="L55" s="33"/>
      <c r="M55" s="33"/>
      <c r="N55" s="35"/>
      <c r="O55" s="35"/>
      <c r="P55" s="35"/>
      <c r="Q55" s="35"/>
      <c r="R55" s="35"/>
      <c r="S55" s="43"/>
      <c r="T55" s="41"/>
    </row>
    <row r="56" spans="1:20" ht="18" hidden="1" customHeight="1">
      <c r="A56" s="55">
        <f t="shared" si="1"/>
        <v>22</v>
      </c>
      <c r="B56" s="56"/>
      <c r="C56" s="57"/>
      <c r="D56" s="58"/>
      <c r="E56" s="59"/>
      <c r="F56" s="60"/>
      <c r="G56" s="61"/>
      <c r="H56" s="62"/>
      <c r="I56" s="63"/>
      <c r="J56" s="64"/>
      <c r="K56" s="64"/>
      <c r="L56" s="63"/>
      <c r="M56" s="63"/>
      <c r="N56" s="65"/>
      <c r="O56" s="65"/>
      <c r="P56" s="65"/>
      <c r="Q56" s="65"/>
      <c r="R56" s="65"/>
      <c r="S56" s="66"/>
      <c r="T56" s="67"/>
    </row>
    <row r="57" spans="1:20" ht="18">
      <c r="A57" s="13"/>
      <c r="B57" s="14"/>
      <c r="D57" s="15"/>
      <c r="E57" s="15"/>
      <c r="F57" s="16"/>
      <c r="G57" s="17"/>
      <c r="H57" s="18"/>
      <c r="I57" s="19"/>
      <c r="J57" s="19"/>
      <c r="K57" s="19"/>
      <c r="L57" s="19"/>
      <c r="M57" s="19"/>
      <c r="N57" s="19"/>
      <c r="O57" s="19"/>
      <c r="P57" s="19"/>
      <c r="R57" s="54"/>
      <c r="S57" s="54" t="str">
        <f ca="1">"Đà Nẵng, ngày"&amp;" "&amp; TEXT(DAY(NOW()),"00")&amp;" tháng "&amp;TEXT(MONTH(NOW()),"00")&amp;" năm "&amp;YEAR(NOW())</f>
        <v>Đà Nẵng, ngày 24 tháng 09 năm 2024</v>
      </c>
      <c r="T57" s="54"/>
    </row>
    <row r="58" spans="1:20">
      <c r="A58" s="20" t="s">
        <v>21</v>
      </c>
      <c r="B58" s="21"/>
      <c r="E58" s="97" t="s">
        <v>26</v>
      </c>
      <c r="G58" s="184" t="s">
        <v>34</v>
      </c>
      <c r="H58" s="184"/>
      <c r="I58" s="184"/>
      <c r="J58" s="184"/>
      <c r="K58" s="184"/>
      <c r="N58" s="50" t="s">
        <v>22</v>
      </c>
      <c r="O58" s="23"/>
      <c r="P58" s="23"/>
      <c r="R58" s="50"/>
      <c r="S58" s="50" t="s">
        <v>37</v>
      </c>
      <c r="T58" s="50"/>
    </row>
    <row r="59" spans="1:20" ht="18">
      <c r="A59" s="24"/>
      <c r="G59" s="39"/>
      <c r="H59" s="24"/>
      <c r="J59" s="25"/>
      <c r="N59" s="25"/>
      <c r="O59" s="23"/>
      <c r="P59" s="23"/>
      <c r="R59" s="44"/>
      <c r="S59" s="44"/>
      <c r="T59" s="44"/>
    </row>
    <row r="60" spans="1:20" ht="15.75">
      <c r="A60" s="24"/>
      <c r="G60" s="39"/>
      <c r="H60" s="24"/>
      <c r="J60" s="25"/>
      <c r="N60" s="25"/>
      <c r="O60" s="23"/>
      <c r="P60" s="23"/>
      <c r="R60" s="26"/>
      <c r="S60" s="23"/>
      <c r="T60" s="39"/>
    </row>
    <row r="61" spans="1:20" ht="15.75">
      <c r="A61" s="24"/>
      <c r="G61" s="39"/>
      <c r="H61" s="24"/>
      <c r="J61" s="25"/>
      <c r="N61" s="25"/>
      <c r="O61" s="27"/>
      <c r="P61" s="27"/>
      <c r="R61" s="26"/>
      <c r="S61" s="52"/>
      <c r="T61" s="39"/>
    </row>
    <row r="62" spans="1:20" ht="15.75">
      <c r="A62" s="24"/>
      <c r="G62" s="39"/>
      <c r="H62" s="24"/>
      <c r="J62" s="25"/>
      <c r="N62" s="25"/>
      <c r="O62" s="27"/>
      <c r="P62" s="27"/>
      <c r="R62" s="26"/>
      <c r="S62" s="52"/>
      <c r="T62" s="39"/>
    </row>
    <row r="63" spans="1:20" ht="15.75">
      <c r="A63" s="28" t="s">
        <v>23</v>
      </c>
      <c r="B63" s="28"/>
      <c r="E63" s="51" t="s">
        <v>31</v>
      </c>
      <c r="G63" s="184" t="s">
        <v>40</v>
      </c>
      <c r="H63" s="184"/>
      <c r="I63" s="184"/>
      <c r="J63" s="184"/>
      <c r="K63" s="184"/>
      <c r="N63" s="50" t="s">
        <v>35</v>
      </c>
      <c r="O63" s="27"/>
      <c r="P63" s="27"/>
      <c r="R63" s="50"/>
      <c r="S63" s="50" t="s">
        <v>24</v>
      </c>
      <c r="T63" s="50"/>
    </row>
  </sheetData>
  <mergeCells count="27">
    <mergeCell ref="S5:S7"/>
    <mergeCell ref="O5:O7"/>
    <mergeCell ref="G58:K58"/>
    <mergeCell ref="G63:K63"/>
    <mergeCell ref="A4:T4"/>
    <mergeCell ref="J5:K5"/>
    <mergeCell ref="N5:N7"/>
    <mergeCell ref="P5:P7"/>
    <mergeCell ref="Q5:Q7"/>
    <mergeCell ref="R5:R7"/>
    <mergeCell ref="L5:M6"/>
    <mergeCell ref="T5:T7"/>
    <mergeCell ref="G5:G7"/>
    <mergeCell ref="J6:J7"/>
    <mergeCell ref="K6:K7"/>
    <mergeCell ref="H5:H7"/>
    <mergeCell ref="I5:I7"/>
    <mergeCell ref="A5:A7"/>
    <mergeCell ref="B5:B7"/>
    <mergeCell ref="C5:D7"/>
    <mergeCell ref="E5:E7"/>
    <mergeCell ref="F5:F7"/>
    <mergeCell ref="F3:T3"/>
    <mergeCell ref="A1:D1"/>
    <mergeCell ref="F1:T1"/>
    <mergeCell ref="A2:D2"/>
    <mergeCell ref="F2:T2"/>
  </mergeCells>
  <conditionalFormatting sqref="N10:R34">
    <cfRule type="cellIs" dxfId="54" priority="35" operator="equal">
      <formula>0</formula>
    </cfRule>
  </conditionalFormatting>
  <conditionalFormatting sqref="N10:R34">
    <cfRule type="cellIs" dxfId="53" priority="34" operator="equal">
      <formula>"Ko Đạt"</formula>
    </cfRule>
  </conditionalFormatting>
  <conditionalFormatting sqref="N35:R56">
    <cfRule type="cellIs" dxfId="52" priority="25" operator="equal">
      <formula>0</formula>
    </cfRule>
  </conditionalFormatting>
  <conditionalFormatting sqref="N35:R56">
    <cfRule type="cellIs" dxfId="51" priority="24" operator="equal">
      <formula>"Ko Đạt"</formula>
    </cfRule>
  </conditionalFormatting>
  <conditionalFormatting sqref="T35:T56">
    <cfRule type="cellIs" dxfId="50" priority="23" operator="notEqual">
      <formula>"CNTN"</formula>
    </cfRule>
  </conditionalFormatting>
  <conditionalFormatting sqref="J35:K56">
    <cfRule type="cellIs" dxfId="49" priority="22" operator="lessThan">
      <formula>5.5</formula>
    </cfRule>
  </conditionalFormatting>
  <conditionalFormatting sqref="J35:K56">
    <cfRule type="cellIs" dxfId="48" priority="21" operator="lessThan">
      <formula>5.5</formula>
    </cfRule>
  </conditionalFormatting>
  <conditionalFormatting sqref="N10:R34">
    <cfRule type="cellIs" dxfId="47" priority="40" operator="equal">
      <formula>0</formula>
    </cfRule>
  </conditionalFormatting>
  <conditionalFormatting sqref="N10:R34">
    <cfRule type="cellIs" dxfId="46" priority="39" operator="equal">
      <formula>"Ko Đạt"</formula>
    </cfRule>
  </conditionalFormatting>
  <conditionalFormatting sqref="T10:T34">
    <cfRule type="cellIs" dxfId="45" priority="38" operator="notEqual">
      <formula>"CNTN"</formula>
    </cfRule>
  </conditionalFormatting>
  <conditionalFormatting sqref="J10:K34">
    <cfRule type="cellIs" dxfId="44" priority="37" operator="lessThan">
      <formula>5.5</formula>
    </cfRule>
  </conditionalFormatting>
  <conditionalFormatting sqref="J10:K34">
    <cfRule type="cellIs" dxfId="43" priority="36" operator="lessThan">
      <formula>5.5</formula>
    </cfRule>
  </conditionalFormatting>
  <conditionalFormatting sqref="T10:T34">
    <cfRule type="cellIs" dxfId="42" priority="33" operator="notEqual">
      <formula>"CNTN"</formula>
    </cfRule>
  </conditionalFormatting>
  <conditionalFormatting sqref="J10:K34">
    <cfRule type="cellIs" dxfId="41" priority="32" operator="lessThan">
      <formula>5.5</formula>
    </cfRule>
  </conditionalFormatting>
  <conditionalFormatting sqref="J10:K34">
    <cfRule type="cellIs" dxfId="40" priority="31" operator="lessThan">
      <formula>5.5</formula>
    </cfRule>
  </conditionalFormatting>
  <conditionalFormatting sqref="N35:R56">
    <cfRule type="cellIs" dxfId="39" priority="30" operator="equal">
      <formula>0</formula>
    </cfRule>
  </conditionalFormatting>
  <conditionalFormatting sqref="N35:R56">
    <cfRule type="cellIs" dxfId="38" priority="29" operator="equal">
      <formula>"Ko Đạt"</formula>
    </cfRule>
  </conditionalFormatting>
  <conditionalFormatting sqref="T35:T56">
    <cfRule type="cellIs" dxfId="37" priority="28" operator="notEqual">
      <formula>"CNTN"</formula>
    </cfRule>
  </conditionalFormatting>
  <conditionalFormatting sqref="J35:K56">
    <cfRule type="cellIs" dxfId="36" priority="27" operator="lessThan">
      <formula>5.5</formula>
    </cfRule>
  </conditionalFormatting>
  <conditionalFormatting sqref="J35:K56">
    <cfRule type="cellIs" dxfId="35" priority="26" operator="lessThan">
      <formula>5.5</formula>
    </cfRule>
  </conditionalFormatting>
  <conditionalFormatting sqref="N10:R11">
    <cfRule type="cellIs" dxfId="34" priority="10" operator="equal">
      <formula>0</formula>
    </cfRule>
  </conditionalFormatting>
  <conditionalFormatting sqref="N10:R11">
    <cfRule type="cellIs" dxfId="33" priority="9" operator="equal">
      <formula>"Ko Đạt"</formula>
    </cfRule>
  </conditionalFormatting>
  <conditionalFormatting sqref="T10:T11">
    <cfRule type="cellIs" dxfId="32" priority="8" operator="notEqual">
      <formula>"CNTN"</formula>
    </cfRule>
  </conditionalFormatting>
  <conditionalFormatting sqref="J10:K11">
    <cfRule type="cellIs" dxfId="31" priority="7" operator="lessThan">
      <formula>5.5</formula>
    </cfRule>
  </conditionalFormatting>
  <conditionalFormatting sqref="J10:K11">
    <cfRule type="cellIs" dxfId="30" priority="6" operator="lessThan">
      <formula>5.5</formula>
    </cfRule>
  </conditionalFormatting>
  <conditionalFormatting sqref="N10:R11">
    <cfRule type="cellIs" dxfId="29" priority="5" operator="equal">
      <formula>0</formula>
    </cfRule>
  </conditionalFormatting>
  <conditionalFormatting sqref="N10:R11">
    <cfRule type="cellIs" dxfId="28" priority="4" operator="equal">
      <formula>"Ko Đạt"</formula>
    </cfRule>
  </conditionalFormatting>
  <conditionalFormatting sqref="T10:T11">
    <cfRule type="cellIs" dxfId="27" priority="3" operator="notEqual">
      <formula>"CNTN"</formula>
    </cfRule>
  </conditionalFormatting>
  <conditionalFormatting sqref="J10:K11">
    <cfRule type="cellIs" dxfId="26" priority="2" operator="lessThan">
      <formula>5.5</formula>
    </cfRule>
  </conditionalFormatting>
  <conditionalFormatting sqref="J10:K11">
    <cfRule type="cellIs" dxfId="25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C23" sqref="C23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14062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64" t="s">
        <v>0</v>
      </c>
      <c r="B1" s="164"/>
      <c r="C1" s="164"/>
      <c r="D1" s="164"/>
      <c r="E1" s="101"/>
      <c r="F1" s="153" t="s">
        <v>72</v>
      </c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ht="15.75">
      <c r="A2" s="165" t="s">
        <v>38</v>
      </c>
      <c r="B2" s="165"/>
      <c r="C2" s="165"/>
      <c r="D2" s="165"/>
      <c r="E2" s="101"/>
      <c r="F2" s="153" t="s">
        <v>41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0" ht="15.75">
      <c r="A3" s="101"/>
      <c r="B3" s="101"/>
      <c r="C3" s="101"/>
      <c r="D3" s="101"/>
      <c r="E3" s="101"/>
      <c r="F3" s="153" t="s">
        <v>43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0" ht="31.5">
      <c r="A4" s="160" t="s">
        <v>27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8" customHeight="1">
      <c r="A5" s="166" t="s">
        <v>1</v>
      </c>
      <c r="B5" s="169" t="s">
        <v>2</v>
      </c>
      <c r="C5" s="172" t="s">
        <v>3</v>
      </c>
      <c r="D5" s="173"/>
      <c r="E5" s="178" t="s">
        <v>4</v>
      </c>
      <c r="F5" s="178" t="s">
        <v>5</v>
      </c>
      <c r="G5" s="166" t="s">
        <v>6</v>
      </c>
      <c r="H5" s="181" t="s">
        <v>7</v>
      </c>
      <c r="I5" s="154" t="s">
        <v>8</v>
      </c>
      <c r="J5" s="185" t="s">
        <v>9</v>
      </c>
      <c r="K5" s="186"/>
      <c r="L5" s="187" t="s">
        <v>10</v>
      </c>
      <c r="M5" s="188"/>
      <c r="N5" s="154" t="s">
        <v>13</v>
      </c>
      <c r="O5" s="154" t="s">
        <v>29</v>
      </c>
      <c r="P5" s="154" t="s">
        <v>11</v>
      </c>
      <c r="Q5" s="154" t="s">
        <v>12</v>
      </c>
      <c r="R5" s="154" t="s">
        <v>14</v>
      </c>
      <c r="S5" s="157" t="s">
        <v>15</v>
      </c>
      <c r="T5" s="157" t="s">
        <v>16</v>
      </c>
    </row>
    <row r="6" spans="1:20" ht="27.75" customHeight="1">
      <c r="A6" s="167"/>
      <c r="B6" s="170"/>
      <c r="C6" s="174"/>
      <c r="D6" s="175"/>
      <c r="E6" s="179"/>
      <c r="F6" s="179"/>
      <c r="G6" s="167"/>
      <c r="H6" s="182"/>
      <c r="I6" s="155"/>
      <c r="J6" s="154" t="s">
        <v>17</v>
      </c>
      <c r="K6" s="157" t="s">
        <v>18</v>
      </c>
      <c r="L6" s="189"/>
      <c r="M6" s="190"/>
      <c r="N6" s="155"/>
      <c r="O6" s="155"/>
      <c r="P6" s="155"/>
      <c r="Q6" s="155"/>
      <c r="R6" s="155"/>
      <c r="S6" s="158"/>
      <c r="T6" s="158"/>
    </row>
    <row r="7" spans="1:20">
      <c r="A7" s="168"/>
      <c r="B7" s="171"/>
      <c r="C7" s="176"/>
      <c r="D7" s="177"/>
      <c r="E7" s="180"/>
      <c r="F7" s="180"/>
      <c r="G7" s="168"/>
      <c r="H7" s="183"/>
      <c r="I7" s="156"/>
      <c r="J7" s="156"/>
      <c r="K7" s="159"/>
      <c r="L7" s="1" t="s">
        <v>19</v>
      </c>
      <c r="M7" s="2" t="s">
        <v>20</v>
      </c>
      <c r="N7" s="156"/>
      <c r="O7" s="156"/>
      <c r="P7" s="156"/>
      <c r="Q7" s="156"/>
      <c r="R7" s="156"/>
      <c r="S7" s="159"/>
      <c r="T7" s="159"/>
    </row>
    <row r="8" spans="1:20" ht="21" customHeight="1">
      <c r="A8" s="10" t="s">
        <v>73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98" t="s">
        <v>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18" customHeight="1">
      <c r="A10" s="70">
        <v>1</v>
      </c>
      <c r="B10" s="38">
        <v>25211707098</v>
      </c>
      <c r="C10" s="40" t="s">
        <v>58</v>
      </c>
      <c r="D10" s="29" t="s">
        <v>63</v>
      </c>
      <c r="E10" s="36" t="s">
        <v>62</v>
      </c>
      <c r="F10" s="30">
        <v>37152</v>
      </c>
      <c r="G10" s="31" t="s">
        <v>46</v>
      </c>
      <c r="H10" s="32" t="s">
        <v>47</v>
      </c>
      <c r="I10" s="33">
        <v>6.16</v>
      </c>
      <c r="J10" s="34"/>
      <c r="K10" s="34">
        <v>6.4</v>
      </c>
      <c r="L10" s="33">
        <v>6.16</v>
      </c>
      <c r="M10" s="33">
        <v>2.3199999999999998</v>
      </c>
      <c r="N10" s="35" t="s">
        <v>48</v>
      </c>
      <c r="O10" s="35" t="s">
        <v>48</v>
      </c>
      <c r="P10" s="35" t="s">
        <v>48</v>
      </c>
      <c r="Q10" s="35" t="s">
        <v>48</v>
      </c>
      <c r="R10" s="35" t="s">
        <v>49</v>
      </c>
      <c r="S10" s="43">
        <v>0</v>
      </c>
      <c r="T10" s="41" t="s">
        <v>51</v>
      </c>
    </row>
    <row r="11" spans="1:20" ht="18" customHeight="1">
      <c r="A11" s="55">
        <f>A10+1</f>
        <v>2</v>
      </c>
      <c r="B11" s="56">
        <v>25211703412</v>
      </c>
      <c r="C11" s="57" t="s">
        <v>64</v>
      </c>
      <c r="D11" s="58" t="s">
        <v>65</v>
      </c>
      <c r="E11" s="59" t="s">
        <v>62</v>
      </c>
      <c r="F11" s="60">
        <v>36909</v>
      </c>
      <c r="G11" s="61" t="s">
        <v>55</v>
      </c>
      <c r="H11" s="62" t="s">
        <v>47</v>
      </c>
      <c r="I11" s="63">
        <v>7.21</v>
      </c>
      <c r="J11" s="64"/>
      <c r="K11" s="64">
        <v>7.9</v>
      </c>
      <c r="L11" s="63">
        <v>7.22</v>
      </c>
      <c r="M11" s="63">
        <v>2.99</v>
      </c>
      <c r="N11" s="65" t="s">
        <v>48</v>
      </c>
      <c r="O11" s="65" t="s">
        <v>48</v>
      </c>
      <c r="P11" s="65" t="s">
        <v>48</v>
      </c>
      <c r="Q11" s="65" t="s">
        <v>48</v>
      </c>
      <c r="R11" s="65" t="s">
        <v>49</v>
      </c>
      <c r="S11" s="66">
        <v>0</v>
      </c>
      <c r="T11" s="67" t="s">
        <v>51</v>
      </c>
    </row>
    <row r="12" spans="1:20" ht="18" hidden="1" customHeight="1">
      <c r="A12" s="83">
        <f t="shared" ref="A12:A16" si="0">A11+1</f>
        <v>3</v>
      </c>
      <c r="B12" s="141"/>
      <c r="C12" s="142"/>
      <c r="D12" s="143"/>
      <c r="E12" s="144"/>
      <c r="F12" s="145"/>
      <c r="G12" s="146"/>
      <c r="H12" s="147"/>
      <c r="I12" s="148"/>
      <c r="J12" s="149"/>
      <c r="K12" s="149"/>
      <c r="L12" s="148"/>
      <c r="M12" s="148"/>
      <c r="N12" s="150"/>
      <c r="O12" s="150"/>
      <c r="P12" s="150"/>
      <c r="Q12" s="150"/>
      <c r="R12" s="150"/>
      <c r="S12" s="151"/>
      <c r="T12" s="152"/>
    </row>
    <row r="13" spans="1:20" ht="18" hidden="1" customHeight="1">
      <c r="A13" s="70">
        <f t="shared" si="0"/>
        <v>4</v>
      </c>
      <c r="B13" s="38"/>
      <c r="C13" s="40"/>
      <c r="D13" s="29"/>
      <c r="E13" s="36"/>
      <c r="F13" s="30"/>
      <c r="G13" s="31"/>
      <c r="H13" s="32"/>
      <c r="I13" s="33"/>
      <c r="J13" s="34"/>
      <c r="K13" s="34"/>
      <c r="L13" s="33"/>
      <c r="M13" s="33"/>
      <c r="N13" s="35"/>
      <c r="O13" s="35"/>
      <c r="P13" s="35"/>
      <c r="Q13" s="35"/>
      <c r="R13" s="35"/>
      <c r="S13" s="43"/>
      <c r="T13" s="41"/>
    </row>
    <row r="14" spans="1:20" ht="18" hidden="1" customHeight="1">
      <c r="A14" s="70">
        <f t="shared" si="0"/>
        <v>5</v>
      </c>
      <c r="B14" s="38"/>
      <c r="C14" s="40"/>
      <c r="D14" s="29"/>
      <c r="E14" s="36"/>
      <c r="F14" s="30"/>
      <c r="G14" s="31"/>
      <c r="H14" s="32"/>
      <c r="I14" s="33"/>
      <c r="J14" s="34"/>
      <c r="K14" s="34"/>
      <c r="L14" s="33"/>
      <c r="M14" s="33"/>
      <c r="N14" s="35"/>
      <c r="O14" s="35"/>
      <c r="P14" s="35"/>
      <c r="Q14" s="35"/>
      <c r="R14" s="35"/>
      <c r="S14" s="43"/>
      <c r="T14" s="41"/>
    </row>
    <row r="15" spans="1:20" ht="18" hidden="1" customHeight="1">
      <c r="A15" s="70">
        <f t="shared" si="0"/>
        <v>6</v>
      </c>
      <c r="B15" s="38"/>
      <c r="C15" s="40"/>
      <c r="D15" s="29"/>
      <c r="E15" s="36"/>
      <c r="F15" s="30"/>
      <c r="G15" s="31"/>
      <c r="H15" s="32"/>
      <c r="I15" s="33"/>
      <c r="J15" s="34"/>
      <c r="K15" s="34"/>
      <c r="L15" s="33"/>
      <c r="M15" s="33"/>
      <c r="N15" s="35"/>
      <c r="O15" s="35"/>
      <c r="P15" s="35"/>
      <c r="Q15" s="35"/>
      <c r="R15" s="35"/>
      <c r="S15" s="43"/>
      <c r="T15" s="41"/>
    </row>
    <row r="16" spans="1:20" ht="18" hidden="1" customHeight="1">
      <c r="A16" s="70">
        <f t="shared" si="0"/>
        <v>7</v>
      </c>
      <c r="B16" s="38"/>
      <c r="C16" s="40"/>
      <c r="D16" s="29"/>
      <c r="E16" s="36"/>
      <c r="F16" s="30"/>
      <c r="G16" s="31"/>
      <c r="H16" s="32"/>
      <c r="I16" s="33"/>
      <c r="J16" s="34"/>
      <c r="K16" s="34"/>
      <c r="L16" s="33"/>
      <c r="M16" s="33"/>
      <c r="N16" s="35"/>
      <c r="O16" s="35"/>
      <c r="P16" s="35"/>
      <c r="Q16" s="35"/>
      <c r="R16" s="35"/>
      <c r="S16" s="43"/>
      <c r="T16" s="41"/>
    </row>
    <row r="17" spans="1:20" ht="18">
      <c r="A17" s="13"/>
      <c r="B17" s="14"/>
      <c r="D17" s="15"/>
      <c r="E17" s="15"/>
      <c r="F17" s="16"/>
      <c r="G17" s="17"/>
      <c r="H17" s="18"/>
      <c r="I17" s="19"/>
      <c r="J17" s="19"/>
      <c r="K17" s="19"/>
      <c r="L17" s="19"/>
      <c r="M17" s="19"/>
      <c r="N17" s="19"/>
      <c r="O17" s="19"/>
      <c r="P17" s="19"/>
      <c r="R17" s="54"/>
      <c r="S17" s="54" t="str">
        <f ca="1">"Đà Nẵng, ngày"&amp;" "&amp; TEXT(DAY(NOW()),"00")&amp;" tháng "&amp;TEXT(MONTH(NOW()),"00")&amp;" năm "&amp;YEAR(NOW())</f>
        <v>Đà Nẵng, ngày 24 tháng 09 năm 2024</v>
      </c>
      <c r="T17" s="54"/>
    </row>
    <row r="18" spans="1:20">
      <c r="A18" s="20" t="s">
        <v>21</v>
      </c>
      <c r="B18" s="21"/>
      <c r="E18" s="100" t="s">
        <v>26</v>
      </c>
      <c r="G18" s="184" t="s">
        <v>34</v>
      </c>
      <c r="H18" s="184"/>
      <c r="I18" s="184"/>
      <c r="J18" s="184"/>
      <c r="K18" s="184"/>
      <c r="N18" s="50" t="s">
        <v>22</v>
      </c>
      <c r="O18" s="23"/>
      <c r="P18" s="23"/>
      <c r="R18" s="50"/>
      <c r="S18" s="50" t="s">
        <v>37</v>
      </c>
      <c r="T18" s="50"/>
    </row>
    <row r="19" spans="1:20" ht="18">
      <c r="A19" s="24"/>
      <c r="G19" s="39"/>
      <c r="H19" s="24"/>
      <c r="J19" s="25"/>
      <c r="N19" s="25"/>
      <c r="O19" s="23"/>
      <c r="P19" s="23"/>
      <c r="R19" s="44"/>
      <c r="S19" s="44"/>
      <c r="T19" s="44"/>
    </row>
    <row r="20" spans="1:20" ht="15.75">
      <c r="A20" s="24"/>
      <c r="G20" s="39"/>
      <c r="H20" s="24"/>
      <c r="J20" s="25"/>
      <c r="N20" s="25"/>
      <c r="O20" s="23"/>
      <c r="P20" s="23"/>
      <c r="R20" s="26"/>
      <c r="S20" s="23"/>
      <c r="T20" s="39"/>
    </row>
    <row r="21" spans="1:20" ht="15.75">
      <c r="A21" s="24"/>
      <c r="G21" s="39"/>
      <c r="H21" s="24"/>
      <c r="J21" s="25"/>
      <c r="N21" s="25"/>
      <c r="O21" s="27"/>
      <c r="P21" s="27"/>
      <c r="R21" s="26"/>
      <c r="S21" s="52"/>
      <c r="T21" s="39"/>
    </row>
    <row r="22" spans="1:20" ht="15.75">
      <c r="A22" s="24"/>
      <c r="G22" s="39"/>
      <c r="H22" s="24"/>
      <c r="J22" s="25"/>
      <c r="N22" s="25"/>
      <c r="O22" s="27"/>
      <c r="P22" s="27"/>
      <c r="R22" s="26"/>
      <c r="S22" s="52"/>
      <c r="T22" s="39"/>
    </row>
    <row r="23" spans="1:20" ht="15.75">
      <c r="A23" s="28" t="s">
        <v>23</v>
      </c>
      <c r="B23" s="28"/>
      <c r="E23" s="51" t="s">
        <v>31</v>
      </c>
      <c r="G23" s="184" t="s">
        <v>40</v>
      </c>
      <c r="H23" s="184"/>
      <c r="I23" s="184"/>
      <c r="J23" s="184"/>
      <c r="K23" s="184"/>
      <c r="N23" s="50" t="s">
        <v>35</v>
      </c>
      <c r="O23" s="27"/>
      <c r="P23" s="27"/>
      <c r="R23" s="50"/>
      <c r="S23" s="50" t="s">
        <v>24</v>
      </c>
      <c r="T23" s="50"/>
    </row>
  </sheetData>
  <mergeCells count="27">
    <mergeCell ref="G18:K18"/>
    <mergeCell ref="G23:K23"/>
    <mergeCell ref="P5:P7"/>
    <mergeCell ref="Q5:Q7"/>
    <mergeCell ref="R5:R7"/>
    <mergeCell ref="G5:G7"/>
    <mergeCell ref="S5:S7"/>
    <mergeCell ref="T5:T7"/>
    <mergeCell ref="J6:J7"/>
    <mergeCell ref="K6:K7"/>
    <mergeCell ref="H5:H7"/>
    <mergeCell ref="I5:I7"/>
    <mergeCell ref="J5:K5"/>
    <mergeCell ref="L5:M6"/>
    <mergeCell ref="N5:N7"/>
    <mergeCell ref="O5:O7"/>
    <mergeCell ref="A5:A7"/>
    <mergeCell ref="B5:B7"/>
    <mergeCell ref="C5:D7"/>
    <mergeCell ref="E5:E7"/>
    <mergeCell ref="F5:F7"/>
    <mergeCell ref="A4:T4"/>
    <mergeCell ref="A1:D1"/>
    <mergeCell ref="F1:T1"/>
    <mergeCell ref="A2:D2"/>
    <mergeCell ref="F2:T2"/>
    <mergeCell ref="F3:T3"/>
  </mergeCells>
  <conditionalFormatting sqref="N10:R16">
    <cfRule type="cellIs" dxfId="24" priority="15" operator="equal">
      <formula>0</formula>
    </cfRule>
  </conditionalFormatting>
  <conditionalFormatting sqref="N10:R16">
    <cfRule type="cellIs" dxfId="23" priority="14" operator="equal">
      <formula>"Ko Đạt"</formula>
    </cfRule>
  </conditionalFormatting>
  <conditionalFormatting sqref="J10:K16">
    <cfRule type="cellIs" dxfId="22" priority="13" operator="lessThan">
      <formula>5.5</formula>
    </cfRule>
  </conditionalFormatting>
  <conditionalFormatting sqref="J10:K16">
    <cfRule type="cellIs" dxfId="21" priority="12" operator="lessThan">
      <formula>5.5</formula>
    </cfRule>
  </conditionalFormatting>
  <conditionalFormatting sqref="T10:T16">
    <cfRule type="cellIs" dxfId="20" priority="11" operator="notEqual">
      <formula>"CNTN"</formula>
    </cfRule>
  </conditionalFormatting>
  <conditionalFormatting sqref="N10:R13">
    <cfRule type="cellIs" dxfId="19" priority="5" operator="equal">
      <formula>0</formula>
    </cfRule>
  </conditionalFormatting>
  <conditionalFormatting sqref="N10:R13">
    <cfRule type="cellIs" dxfId="18" priority="4" operator="equal">
      <formula>"Ko Đạt"</formula>
    </cfRule>
  </conditionalFormatting>
  <conditionalFormatting sqref="J10:K13">
    <cfRule type="cellIs" dxfId="17" priority="3" operator="lessThan">
      <formula>5.5</formula>
    </cfRule>
  </conditionalFormatting>
  <conditionalFormatting sqref="J10:K13">
    <cfRule type="cellIs" dxfId="16" priority="2" operator="lessThan">
      <formula>5.5</formula>
    </cfRule>
  </conditionalFormatting>
  <conditionalFormatting sqref="T10:T13">
    <cfRule type="cellIs" dxfId="15" priority="1" operator="notEqual">
      <formula>"CNTN"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" sqref="A3:XFD7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85546875" customWidth="1"/>
    <col min="7" max="7" width="9.7109375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64" t="s">
        <v>0</v>
      </c>
      <c r="B1" s="164"/>
      <c r="C1" s="164"/>
      <c r="D1" s="164"/>
      <c r="E1" s="96"/>
      <c r="F1" s="153" t="s">
        <v>72</v>
      </c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ht="15.75">
      <c r="A2" s="165" t="s">
        <v>38</v>
      </c>
      <c r="B2" s="165"/>
      <c r="C2" s="165"/>
      <c r="D2" s="165"/>
      <c r="E2" s="96"/>
      <c r="F2" s="153" t="s">
        <v>41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0" ht="15.75">
      <c r="A3" s="99"/>
      <c r="B3" s="99"/>
      <c r="C3" s="99"/>
      <c r="D3" s="99"/>
      <c r="E3" s="99"/>
      <c r="F3" s="153" t="s">
        <v>39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0" ht="31.5">
      <c r="A4" s="160" t="s">
        <v>27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8" customHeight="1">
      <c r="A5" s="166" t="s">
        <v>1</v>
      </c>
      <c r="B5" s="169" t="s">
        <v>2</v>
      </c>
      <c r="C5" s="172" t="s">
        <v>3</v>
      </c>
      <c r="D5" s="173"/>
      <c r="E5" s="178" t="s">
        <v>4</v>
      </c>
      <c r="F5" s="178" t="s">
        <v>5</v>
      </c>
      <c r="G5" s="166" t="s">
        <v>6</v>
      </c>
      <c r="H5" s="181" t="s">
        <v>7</v>
      </c>
      <c r="I5" s="154" t="s">
        <v>8</v>
      </c>
      <c r="J5" s="185" t="s">
        <v>9</v>
      </c>
      <c r="K5" s="186"/>
      <c r="L5" s="187" t="s">
        <v>10</v>
      </c>
      <c r="M5" s="188"/>
      <c r="N5" s="154" t="s">
        <v>13</v>
      </c>
      <c r="O5" s="154" t="s">
        <v>29</v>
      </c>
      <c r="P5" s="154" t="s">
        <v>11</v>
      </c>
      <c r="Q5" s="154" t="s">
        <v>12</v>
      </c>
      <c r="R5" s="154" t="s">
        <v>14</v>
      </c>
      <c r="S5" s="157" t="s">
        <v>15</v>
      </c>
      <c r="T5" s="157" t="s">
        <v>16</v>
      </c>
    </row>
    <row r="6" spans="1:20" ht="27.75" customHeight="1">
      <c r="A6" s="167"/>
      <c r="B6" s="170"/>
      <c r="C6" s="174"/>
      <c r="D6" s="175"/>
      <c r="E6" s="179"/>
      <c r="F6" s="179"/>
      <c r="G6" s="167"/>
      <c r="H6" s="182"/>
      <c r="I6" s="155"/>
      <c r="J6" s="154" t="s">
        <v>17</v>
      </c>
      <c r="K6" s="157" t="s">
        <v>18</v>
      </c>
      <c r="L6" s="189"/>
      <c r="M6" s="190"/>
      <c r="N6" s="155"/>
      <c r="O6" s="155"/>
      <c r="P6" s="155"/>
      <c r="Q6" s="155"/>
      <c r="R6" s="155"/>
      <c r="S6" s="158"/>
      <c r="T6" s="158"/>
    </row>
    <row r="7" spans="1:20">
      <c r="A7" s="168"/>
      <c r="B7" s="171"/>
      <c r="C7" s="176"/>
      <c r="D7" s="177"/>
      <c r="E7" s="180"/>
      <c r="F7" s="180"/>
      <c r="G7" s="168"/>
      <c r="H7" s="183"/>
      <c r="I7" s="156"/>
      <c r="J7" s="156"/>
      <c r="K7" s="159"/>
      <c r="L7" s="1" t="s">
        <v>19</v>
      </c>
      <c r="M7" s="2" t="s">
        <v>20</v>
      </c>
      <c r="N7" s="156"/>
      <c r="O7" s="156"/>
      <c r="P7" s="156"/>
      <c r="Q7" s="156"/>
      <c r="R7" s="156"/>
      <c r="S7" s="159"/>
      <c r="T7" s="159"/>
    </row>
    <row r="8" spans="1:20" ht="21" customHeight="1">
      <c r="A8" s="10" t="s">
        <v>73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98" t="s">
        <v>76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37">
        <v>1</v>
      </c>
      <c r="B10" s="38">
        <v>25211608658</v>
      </c>
      <c r="C10" s="40" t="s">
        <v>67</v>
      </c>
      <c r="D10" s="29" t="s">
        <v>44</v>
      </c>
      <c r="E10" s="36" t="s">
        <v>66</v>
      </c>
      <c r="F10" s="30">
        <v>36967</v>
      </c>
      <c r="G10" s="31" t="s">
        <v>50</v>
      </c>
      <c r="H10" s="32" t="s">
        <v>47</v>
      </c>
      <c r="I10" s="33">
        <v>6.83</v>
      </c>
      <c r="J10" s="34"/>
      <c r="K10" s="34">
        <v>8</v>
      </c>
      <c r="L10" s="33">
        <v>6.85</v>
      </c>
      <c r="M10" s="33">
        <v>2.75</v>
      </c>
      <c r="N10" s="35" t="s">
        <v>48</v>
      </c>
      <c r="O10" s="35" t="s">
        <v>48</v>
      </c>
      <c r="P10" s="35" t="s">
        <v>48</v>
      </c>
      <c r="Q10" s="35" t="s">
        <v>48</v>
      </c>
      <c r="R10" s="35" t="s">
        <v>49</v>
      </c>
      <c r="S10" s="43">
        <v>0</v>
      </c>
      <c r="T10" s="41" t="s">
        <v>51</v>
      </c>
    </row>
    <row r="11" spans="1:20" ht="20.100000000000001" hidden="1" customHeight="1">
      <c r="A11" s="37">
        <f t="shared" ref="A11:A12" si="0">A10+1</f>
        <v>2</v>
      </c>
      <c r="B11" s="38"/>
      <c r="C11" s="40"/>
      <c r="D11" s="29"/>
      <c r="E11" s="36"/>
      <c r="F11" s="30"/>
      <c r="G11" s="31"/>
      <c r="H11" s="32"/>
      <c r="I11" s="33"/>
      <c r="J11" s="34"/>
      <c r="K11" s="34"/>
      <c r="L11" s="33"/>
      <c r="M11" s="33"/>
      <c r="N11" s="35"/>
      <c r="O11" s="35"/>
      <c r="P11" s="35"/>
      <c r="Q11" s="35"/>
      <c r="R11" s="35"/>
      <c r="S11" s="43"/>
      <c r="T11" s="41"/>
    </row>
    <row r="12" spans="1:20" ht="20.100000000000001" hidden="1" customHeight="1">
      <c r="A12" s="37">
        <f t="shared" si="0"/>
        <v>3</v>
      </c>
      <c r="B12" s="38"/>
      <c r="C12" s="40"/>
      <c r="D12" s="29"/>
      <c r="E12" s="36"/>
      <c r="F12" s="30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43"/>
      <c r="T12" s="41"/>
    </row>
    <row r="13" spans="1:20" ht="18">
      <c r="A13" s="13"/>
      <c r="B13" s="14"/>
      <c r="D13" s="15"/>
      <c r="E13" s="15"/>
      <c r="F13" s="16"/>
      <c r="G13" s="17"/>
      <c r="H13" s="18"/>
      <c r="I13" s="19"/>
      <c r="J13" s="19"/>
      <c r="K13" s="19"/>
      <c r="L13" s="19"/>
      <c r="M13" s="19"/>
      <c r="N13" s="19"/>
      <c r="O13" s="19"/>
      <c r="P13" s="19"/>
      <c r="R13" s="54"/>
      <c r="S13" s="54" t="str">
        <f ca="1">"Đà Nẵng, ngày"&amp;" "&amp; TEXT(DAY(NOW()),"00")&amp;" tháng "&amp;TEXT(MONTH(NOW()),"00")&amp;" năm "&amp;YEAR(NOW())</f>
        <v>Đà Nẵng, ngày 24 tháng 09 năm 2024</v>
      </c>
      <c r="T13" s="54"/>
    </row>
    <row r="14" spans="1:20">
      <c r="A14" s="20" t="s">
        <v>21</v>
      </c>
      <c r="B14" s="21"/>
      <c r="E14" s="97" t="s">
        <v>26</v>
      </c>
      <c r="G14" s="184" t="s">
        <v>34</v>
      </c>
      <c r="H14" s="184"/>
      <c r="I14" s="184"/>
      <c r="J14" s="184"/>
      <c r="K14" s="184"/>
      <c r="N14" s="50" t="s">
        <v>22</v>
      </c>
      <c r="O14" s="23"/>
      <c r="P14" s="23"/>
      <c r="R14" s="50"/>
      <c r="S14" s="50" t="s">
        <v>37</v>
      </c>
      <c r="T14" s="50"/>
    </row>
    <row r="15" spans="1:20" ht="18">
      <c r="A15" s="24"/>
      <c r="G15" s="39"/>
      <c r="H15" s="24"/>
      <c r="J15" s="25"/>
      <c r="N15" s="25"/>
      <c r="O15" s="23"/>
      <c r="P15" s="23"/>
      <c r="R15" s="44"/>
      <c r="S15" s="44"/>
      <c r="T15" s="44"/>
    </row>
    <row r="16" spans="1:20" ht="15.75">
      <c r="A16" s="24"/>
      <c r="G16" s="39"/>
      <c r="H16" s="24"/>
      <c r="J16" s="25"/>
      <c r="N16" s="25"/>
      <c r="O16" s="23"/>
      <c r="P16" s="23"/>
      <c r="R16" s="26"/>
      <c r="S16" s="23"/>
      <c r="T16" s="39"/>
    </row>
    <row r="17" spans="1:20" ht="15.75">
      <c r="A17" s="24"/>
      <c r="G17" s="39"/>
      <c r="H17" s="24"/>
      <c r="J17" s="25"/>
      <c r="N17" s="25"/>
      <c r="O17" s="27"/>
      <c r="P17" s="27"/>
      <c r="R17" s="26"/>
      <c r="S17" s="52"/>
      <c r="T17" s="39"/>
    </row>
    <row r="18" spans="1:20" ht="15.75">
      <c r="A18" s="24"/>
      <c r="G18" s="39"/>
      <c r="H18" s="24"/>
      <c r="J18" s="25"/>
      <c r="N18" s="25"/>
      <c r="O18" s="27"/>
      <c r="P18" s="27"/>
      <c r="R18" s="26"/>
      <c r="S18" s="52"/>
      <c r="T18" s="39"/>
    </row>
    <row r="19" spans="1:20" ht="15.75">
      <c r="A19" s="28" t="s">
        <v>23</v>
      </c>
      <c r="B19" s="28"/>
      <c r="E19" s="51" t="s">
        <v>31</v>
      </c>
      <c r="G19" s="184" t="s">
        <v>40</v>
      </c>
      <c r="H19" s="184"/>
      <c r="I19" s="184"/>
      <c r="J19" s="184"/>
      <c r="K19" s="184"/>
      <c r="N19" s="50" t="s">
        <v>35</v>
      </c>
      <c r="O19" s="27"/>
      <c r="P19" s="27"/>
      <c r="R19" s="50"/>
      <c r="S19" s="50" t="s">
        <v>24</v>
      </c>
      <c r="T19" s="50"/>
    </row>
  </sheetData>
  <mergeCells count="27">
    <mergeCell ref="A5:A7"/>
    <mergeCell ref="B5:B7"/>
    <mergeCell ref="C5:D7"/>
    <mergeCell ref="E5:E7"/>
    <mergeCell ref="F5:F7"/>
    <mergeCell ref="A1:D1"/>
    <mergeCell ref="F1:T1"/>
    <mergeCell ref="A2:D2"/>
    <mergeCell ref="F2:T2"/>
    <mergeCell ref="A4:T4"/>
    <mergeCell ref="F3:T3"/>
    <mergeCell ref="R5:R7"/>
    <mergeCell ref="S5:S7"/>
    <mergeCell ref="T5:T7"/>
    <mergeCell ref="G5:G7"/>
    <mergeCell ref="H5:H7"/>
    <mergeCell ref="I5:I7"/>
    <mergeCell ref="J5:K5"/>
    <mergeCell ref="L5:M6"/>
    <mergeCell ref="N5:N7"/>
    <mergeCell ref="J6:J7"/>
    <mergeCell ref="K6:K7"/>
    <mergeCell ref="G14:K14"/>
    <mergeCell ref="G19:K19"/>
    <mergeCell ref="O5:O7"/>
    <mergeCell ref="P5:P7"/>
    <mergeCell ref="Q5:Q7"/>
  </mergeCells>
  <conditionalFormatting sqref="N10:R12">
    <cfRule type="cellIs" dxfId="14" priority="5" operator="equal">
      <formula>0</formula>
    </cfRule>
  </conditionalFormatting>
  <conditionalFormatting sqref="N10:R12">
    <cfRule type="cellIs" dxfId="13" priority="4" operator="equal">
      <formula>"Ko Đạt"</formula>
    </cfRule>
  </conditionalFormatting>
  <conditionalFormatting sqref="J10:K12">
    <cfRule type="cellIs" dxfId="12" priority="3" operator="lessThan">
      <formula>5.5</formula>
    </cfRule>
  </conditionalFormatting>
  <conditionalFormatting sqref="J10:K12">
    <cfRule type="cellIs" dxfId="11" priority="2" operator="lessThan">
      <formula>5.5</formula>
    </cfRule>
  </conditionalFormatting>
  <conditionalFormatting sqref="T10:T12">
    <cfRule type="cellIs" dxfId="10" priority="1" operator="notEqual">
      <formula>"CNTN"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" sqref="A3:XFD7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85546875" customWidth="1"/>
    <col min="7" max="7" width="9.7109375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64" t="s">
        <v>0</v>
      </c>
      <c r="B1" s="164"/>
      <c r="C1" s="164"/>
      <c r="D1" s="164"/>
      <c r="E1" s="101"/>
      <c r="F1" s="153" t="s">
        <v>72</v>
      </c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ht="15.75">
      <c r="A2" s="165" t="s">
        <v>38</v>
      </c>
      <c r="B2" s="165"/>
      <c r="C2" s="165"/>
      <c r="D2" s="165"/>
      <c r="E2" s="101"/>
      <c r="F2" s="153" t="s">
        <v>41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0" ht="15.75">
      <c r="A3" s="101"/>
      <c r="B3" s="101"/>
      <c r="C3" s="101"/>
      <c r="D3" s="101"/>
      <c r="E3" s="101"/>
      <c r="F3" s="153" t="s">
        <v>42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0" ht="31.5">
      <c r="A4" s="160" t="s">
        <v>27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8" customHeight="1">
      <c r="A5" s="166" t="s">
        <v>1</v>
      </c>
      <c r="B5" s="169" t="s">
        <v>2</v>
      </c>
      <c r="C5" s="172" t="s">
        <v>3</v>
      </c>
      <c r="D5" s="173"/>
      <c r="E5" s="178" t="s">
        <v>4</v>
      </c>
      <c r="F5" s="178" t="s">
        <v>5</v>
      </c>
      <c r="G5" s="166" t="s">
        <v>6</v>
      </c>
      <c r="H5" s="181" t="s">
        <v>7</v>
      </c>
      <c r="I5" s="154" t="s">
        <v>8</v>
      </c>
      <c r="J5" s="185" t="s">
        <v>9</v>
      </c>
      <c r="K5" s="186"/>
      <c r="L5" s="187" t="s">
        <v>10</v>
      </c>
      <c r="M5" s="188"/>
      <c r="N5" s="154" t="s">
        <v>13</v>
      </c>
      <c r="O5" s="154" t="s">
        <v>29</v>
      </c>
      <c r="P5" s="154" t="s">
        <v>11</v>
      </c>
      <c r="Q5" s="154" t="s">
        <v>12</v>
      </c>
      <c r="R5" s="154" t="s">
        <v>14</v>
      </c>
      <c r="S5" s="157" t="s">
        <v>15</v>
      </c>
      <c r="T5" s="157" t="s">
        <v>16</v>
      </c>
    </row>
    <row r="6" spans="1:20" ht="27.75" customHeight="1">
      <c r="A6" s="167"/>
      <c r="B6" s="170"/>
      <c r="C6" s="174"/>
      <c r="D6" s="175"/>
      <c r="E6" s="179"/>
      <c r="F6" s="179"/>
      <c r="G6" s="167"/>
      <c r="H6" s="182"/>
      <c r="I6" s="155"/>
      <c r="J6" s="154" t="s">
        <v>17</v>
      </c>
      <c r="K6" s="157" t="s">
        <v>18</v>
      </c>
      <c r="L6" s="189"/>
      <c r="M6" s="190"/>
      <c r="N6" s="155"/>
      <c r="O6" s="155"/>
      <c r="P6" s="155"/>
      <c r="Q6" s="155"/>
      <c r="R6" s="155"/>
      <c r="S6" s="158"/>
      <c r="T6" s="158"/>
    </row>
    <row r="7" spans="1:20">
      <c r="A7" s="168"/>
      <c r="B7" s="171"/>
      <c r="C7" s="176"/>
      <c r="D7" s="177"/>
      <c r="E7" s="180"/>
      <c r="F7" s="180"/>
      <c r="G7" s="168"/>
      <c r="H7" s="183"/>
      <c r="I7" s="156"/>
      <c r="J7" s="156"/>
      <c r="K7" s="159"/>
      <c r="L7" s="1" t="s">
        <v>19</v>
      </c>
      <c r="M7" s="2" t="s">
        <v>20</v>
      </c>
      <c r="N7" s="156"/>
      <c r="O7" s="156"/>
      <c r="P7" s="156"/>
      <c r="Q7" s="156"/>
      <c r="R7" s="156"/>
      <c r="S7" s="159"/>
      <c r="T7" s="159"/>
    </row>
    <row r="8" spans="1:20" ht="21" customHeight="1">
      <c r="A8" s="10" t="s">
        <v>73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98" t="s">
        <v>76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116">
        <v>1</v>
      </c>
      <c r="B10" s="117">
        <v>25212217148</v>
      </c>
      <c r="C10" s="118" t="s">
        <v>81</v>
      </c>
      <c r="D10" s="119" t="s">
        <v>82</v>
      </c>
      <c r="E10" s="120" t="s">
        <v>83</v>
      </c>
      <c r="F10" s="121">
        <v>37041</v>
      </c>
      <c r="G10" s="122" t="s">
        <v>84</v>
      </c>
      <c r="H10" s="123" t="s">
        <v>47</v>
      </c>
      <c r="I10" s="124">
        <v>6.81</v>
      </c>
      <c r="J10" s="125"/>
      <c r="K10" s="125">
        <v>8</v>
      </c>
      <c r="L10" s="124">
        <v>6.83</v>
      </c>
      <c r="M10" s="124">
        <v>2.74</v>
      </c>
      <c r="N10" s="126" t="s">
        <v>48</v>
      </c>
      <c r="O10" s="126" t="s">
        <v>48</v>
      </c>
      <c r="P10" s="126" t="s">
        <v>48</v>
      </c>
      <c r="Q10" s="126" t="s">
        <v>48</v>
      </c>
      <c r="R10" s="126" t="s">
        <v>53</v>
      </c>
      <c r="S10" s="127">
        <v>0</v>
      </c>
      <c r="T10" s="128" t="s">
        <v>51</v>
      </c>
    </row>
    <row r="11" spans="1:20" ht="20.100000000000001" hidden="1" customHeight="1">
      <c r="A11" s="103">
        <f t="shared" ref="A11" si="0">A10+1</f>
        <v>2</v>
      </c>
      <c r="B11" s="104"/>
      <c r="C11" s="105"/>
      <c r="D11" s="106"/>
      <c r="E11" s="107"/>
      <c r="F11" s="108"/>
      <c r="G11" s="109"/>
      <c r="H11" s="110"/>
      <c r="I11" s="111"/>
      <c r="J11" s="112"/>
      <c r="K11" s="112"/>
      <c r="L11" s="111"/>
      <c r="M11" s="111"/>
      <c r="N11" s="113"/>
      <c r="O11" s="113"/>
      <c r="P11" s="113"/>
      <c r="Q11" s="113"/>
      <c r="R11" s="113"/>
      <c r="S11" s="114"/>
      <c r="T11" s="115"/>
    </row>
    <row r="12" spans="1:20" ht="18">
      <c r="A12" s="13"/>
      <c r="B12" s="14"/>
      <c r="D12" s="15"/>
      <c r="E12" s="15"/>
      <c r="F12" s="16"/>
      <c r="G12" s="17"/>
      <c r="H12" s="18"/>
      <c r="I12" s="19"/>
      <c r="J12" s="19"/>
      <c r="K12" s="19"/>
      <c r="L12" s="19"/>
      <c r="M12" s="19"/>
      <c r="N12" s="19"/>
      <c r="O12" s="19"/>
      <c r="P12" s="19"/>
      <c r="R12" s="54"/>
      <c r="S12" s="54" t="str">
        <f ca="1">"Đà Nẵng, ngày"&amp;" "&amp; TEXT(DAY(NOW()),"00")&amp;" tháng "&amp;TEXT(MONTH(NOW()),"00")&amp;" năm "&amp;YEAR(NOW())</f>
        <v>Đà Nẵng, ngày 24 tháng 09 năm 2024</v>
      </c>
      <c r="T12" s="54"/>
    </row>
    <row r="13" spans="1:20">
      <c r="A13" s="20" t="s">
        <v>21</v>
      </c>
      <c r="B13" s="21"/>
      <c r="E13" s="100" t="s">
        <v>26</v>
      </c>
      <c r="G13" s="184" t="s">
        <v>34</v>
      </c>
      <c r="H13" s="184"/>
      <c r="I13" s="184"/>
      <c r="J13" s="184"/>
      <c r="K13" s="184"/>
      <c r="N13" s="50" t="s">
        <v>22</v>
      </c>
      <c r="O13" s="23"/>
      <c r="P13" s="23"/>
      <c r="R13" s="50"/>
      <c r="S13" s="50" t="s">
        <v>37</v>
      </c>
      <c r="T13" s="50"/>
    </row>
    <row r="14" spans="1:20" ht="18">
      <c r="A14" s="24"/>
      <c r="G14" s="39"/>
      <c r="H14" s="24"/>
      <c r="J14" s="25"/>
      <c r="N14" s="25"/>
      <c r="O14" s="23"/>
      <c r="P14" s="23"/>
      <c r="R14" s="44"/>
      <c r="S14" s="44"/>
      <c r="T14" s="44"/>
    </row>
    <row r="15" spans="1:20" ht="15.75">
      <c r="A15" s="24"/>
      <c r="G15" s="39"/>
      <c r="H15" s="24"/>
      <c r="J15" s="25"/>
      <c r="N15" s="25"/>
      <c r="O15" s="23"/>
      <c r="P15" s="23"/>
      <c r="R15" s="26"/>
      <c r="S15" s="23"/>
      <c r="T15" s="39"/>
    </row>
    <row r="16" spans="1:20" ht="15.75">
      <c r="A16" s="24"/>
      <c r="G16" s="39"/>
      <c r="H16" s="24"/>
      <c r="J16" s="25"/>
      <c r="N16" s="25"/>
      <c r="O16" s="27"/>
      <c r="P16" s="27"/>
      <c r="R16" s="26"/>
      <c r="S16" s="52"/>
      <c r="T16" s="39"/>
    </row>
    <row r="17" spans="1:20" ht="15.75">
      <c r="A17" s="24"/>
      <c r="G17" s="39"/>
      <c r="H17" s="24"/>
      <c r="J17" s="25"/>
      <c r="N17" s="25"/>
      <c r="O17" s="27"/>
      <c r="P17" s="27"/>
      <c r="R17" s="26"/>
      <c r="S17" s="52"/>
      <c r="T17" s="39"/>
    </row>
    <row r="18" spans="1:20" ht="15.75">
      <c r="A18" s="28" t="s">
        <v>23</v>
      </c>
      <c r="B18" s="28"/>
      <c r="E18" s="51" t="s">
        <v>31</v>
      </c>
      <c r="G18" s="184" t="s">
        <v>40</v>
      </c>
      <c r="H18" s="184"/>
      <c r="I18" s="184"/>
      <c r="J18" s="184"/>
      <c r="K18" s="184"/>
      <c r="N18" s="50" t="s">
        <v>35</v>
      </c>
      <c r="O18" s="27"/>
      <c r="P18" s="27"/>
      <c r="R18" s="50"/>
      <c r="S18" s="50" t="s">
        <v>24</v>
      </c>
      <c r="T18" s="50"/>
    </row>
  </sheetData>
  <mergeCells count="27">
    <mergeCell ref="G13:K13"/>
    <mergeCell ref="G18:K18"/>
    <mergeCell ref="P5:P7"/>
    <mergeCell ref="Q5:Q7"/>
    <mergeCell ref="R5:R7"/>
    <mergeCell ref="G5:G7"/>
    <mergeCell ref="S5:S7"/>
    <mergeCell ref="T5:T7"/>
    <mergeCell ref="J6:J7"/>
    <mergeCell ref="K6:K7"/>
    <mergeCell ref="H5:H7"/>
    <mergeCell ref="I5:I7"/>
    <mergeCell ref="J5:K5"/>
    <mergeCell ref="L5:M6"/>
    <mergeCell ref="N5:N7"/>
    <mergeCell ref="O5:O7"/>
    <mergeCell ref="A5:A7"/>
    <mergeCell ref="B5:B7"/>
    <mergeCell ref="C5:D7"/>
    <mergeCell ref="E5:E7"/>
    <mergeCell ref="F5:F7"/>
    <mergeCell ref="A4:T4"/>
    <mergeCell ref="A1:D1"/>
    <mergeCell ref="F1:T1"/>
    <mergeCell ref="A2:D2"/>
    <mergeCell ref="F2:T2"/>
    <mergeCell ref="F3:T3"/>
  </mergeCells>
  <conditionalFormatting sqref="N10:R11">
    <cfRule type="cellIs" dxfId="9" priority="5" operator="equal">
      <formula>0</formula>
    </cfRule>
  </conditionalFormatting>
  <conditionalFormatting sqref="N10:R11">
    <cfRule type="cellIs" dxfId="8" priority="4" operator="equal">
      <formula>"Ko Đạt"</formula>
    </cfRule>
  </conditionalFormatting>
  <conditionalFormatting sqref="J10:K11">
    <cfRule type="cellIs" dxfId="7" priority="3" operator="lessThan">
      <formula>5.5</formula>
    </cfRule>
  </conditionalFormatting>
  <conditionalFormatting sqref="J10:K11">
    <cfRule type="cellIs" dxfId="6" priority="2" operator="lessThan">
      <formula>5.5</formula>
    </cfRule>
  </conditionalFormatting>
  <conditionalFormatting sqref="T10:T11">
    <cfRule type="cellIs" dxfId="5" priority="1" operator="notEqual">
      <formula>"CNTN"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" sqref="A3:XFD9"/>
    </sheetView>
  </sheetViews>
  <sheetFormatPr defaultRowHeight="15"/>
  <cols>
    <col min="1" max="1" width="3.85546875" customWidth="1"/>
    <col min="2" max="2" width="12.140625" customWidth="1"/>
    <col min="3" max="3" width="15" customWidth="1"/>
    <col min="4" max="4" width="7.140625" customWidth="1"/>
    <col min="5" max="5" width="11.42578125" customWidth="1"/>
    <col min="6" max="6" width="10.5703125" customWidth="1"/>
    <col min="7" max="7" width="10" customWidth="1"/>
    <col min="8" max="8" width="6.85546875" customWidth="1"/>
    <col min="9" max="9" width="5.7109375" customWidth="1"/>
    <col min="10" max="10" width="5.7109375" hidden="1" customWidth="1"/>
    <col min="11" max="11" width="10.28515625" customWidth="1"/>
    <col min="12" max="13" width="7.5703125" customWidth="1"/>
    <col min="14" max="17" width="5.7109375" customWidth="1"/>
    <col min="18" max="18" width="7.7109375" bestFit="1" customWidth="1"/>
    <col min="19" max="19" width="8" style="45" customWidth="1"/>
    <col min="20" max="20" width="10.28515625" style="48" customWidth="1"/>
  </cols>
  <sheetData>
    <row r="1" spans="1:20" ht="15.75">
      <c r="A1" s="164" t="s">
        <v>0</v>
      </c>
      <c r="B1" s="164"/>
      <c r="C1" s="164"/>
      <c r="D1" s="164"/>
      <c r="E1" s="68"/>
      <c r="F1" s="153" t="s">
        <v>72</v>
      </c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ht="15.75">
      <c r="A2" s="165" t="s">
        <v>38</v>
      </c>
      <c r="B2" s="165"/>
      <c r="C2" s="165"/>
      <c r="D2" s="165"/>
      <c r="E2" s="68"/>
      <c r="F2" s="153" t="s">
        <v>41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0" ht="15.75">
      <c r="A3" s="99"/>
      <c r="B3" s="99"/>
      <c r="C3" s="99"/>
      <c r="D3" s="99"/>
      <c r="E3" s="99"/>
      <c r="F3" s="153" t="s">
        <v>36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0" ht="31.5">
      <c r="A4" s="160" t="s">
        <v>27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8" customHeight="1">
      <c r="A5" s="166" t="s">
        <v>1</v>
      </c>
      <c r="B5" s="169" t="s">
        <v>2</v>
      </c>
      <c r="C5" s="172" t="s">
        <v>3</v>
      </c>
      <c r="D5" s="173"/>
      <c r="E5" s="178" t="s">
        <v>4</v>
      </c>
      <c r="F5" s="178" t="s">
        <v>5</v>
      </c>
      <c r="G5" s="166" t="s">
        <v>6</v>
      </c>
      <c r="H5" s="181" t="s">
        <v>7</v>
      </c>
      <c r="I5" s="154" t="s">
        <v>33</v>
      </c>
      <c r="J5" s="185" t="s">
        <v>9</v>
      </c>
      <c r="K5" s="186"/>
      <c r="L5" s="187" t="s">
        <v>10</v>
      </c>
      <c r="M5" s="188"/>
      <c r="N5" s="154" t="s">
        <v>13</v>
      </c>
      <c r="O5" s="161" t="s">
        <v>29</v>
      </c>
      <c r="P5" s="154" t="s">
        <v>11</v>
      </c>
      <c r="Q5" s="154" t="s">
        <v>12</v>
      </c>
      <c r="R5" s="154" t="s">
        <v>14</v>
      </c>
      <c r="S5" s="157" t="s">
        <v>15</v>
      </c>
      <c r="T5" s="157" t="s">
        <v>16</v>
      </c>
    </row>
    <row r="6" spans="1:20" ht="27.75" customHeight="1">
      <c r="A6" s="167"/>
      <c r="B6" s="170"/>
      <c r="C6" s="174"/>
      <c r="D6" s="175"/>
      <c r="E6" s="179"/>
      <c r="F6" s="179"/>
      <c r="G6" s="167"/>
      <c r="H6" s="182"/>
      <c r="I6" s="155"/>
      <c r="J6" s="154" t="s">
        <v>17</v>
      </c>
      <c r="K6" s="157" t="s">
        <v>18</v>
      </c>
      <c r="L6" s="189"/>
      <c r="M6" s="190"/>
      <c r="N6" s="155"/>
      <c r="O6" s="162"/>
      <c r="P6" s="155"/>
      <c r="Q6" s="155"/>
      <c r="R6" s="155"/>
      <c r="S6" s="158"/>
      <c r="T6" s="158"/>
    </row>
    <row r="7" spans="1:20">
      <c r="A7" s="168"/>
      <c r="B7" s="171"/>
      <c r="C7" s="176"/>
      <c r="D7" s="177"/>
      <c r="E7" s="180"/>
      <c r="F7" s="180"/>
      <c r="G7" s="168"/>
      <c r="H7" s="183"/>
      <c r="I7" s="156"/>
      <c r="J7" s="156"/>
      <c r="K7" s="159"/>
      <c r="L7" s="1" t="s">
        <v>19</v>
      </c>
      <c r="M7" s="2" t="s">
        <v>20</v>
      </c>
      <c r="N7" s="156"/>
      <c r="O7" s="163"/>
      <c r="P7" s="156"/>
      <c r="Q7" s="156"/>
      <c r="R7" s="156"/>
      <c r="S7" s="159"/>
      <c r="T7" s="159"/>
    </row>
    <row r="8" spans="1:20" ht="21" customHeight="1">
      <c r="A8" s="10" t="s">
        <v>73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1" customHeight="1">
      <c r="A9" s="98" t="s">
        <v>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1" customHeight="1">
      <c r="A10" s="37">
        <v>1</v>
      </c>
      <c r="B10" s="38">
        <v>23211611284</v>
      </c>
      <c r="C10" s="40" t="s">
        <v>77</v>
      </c>
      <c r="D10" s="29" t="s">
        <v>78</v>
      </c>
      <c r="E10" s="36" t="s">
        <v>79</v>
      </c>
      <c r="F10" s="30">
        <v>35869</v>
      </c>
      <c r="G10" s="31" t="s">
        <v>60</v>
      </c>
      <c r="H10" s="32" t="s">
        <v>47</v>
      </c>
      <c r="I10" s="33">
        <v>5.9</v>
      </c>
      <c r="J10" s="34"/>
      <c r="K10" s="34">
        <v>7.8</v>
      </c>
      <c r="L10" s="33">
        <v>5.94</v>
      </c>
      <c r="M10" s="33">
        <v>2.2000000000000002</v>
      </c>
      <c r="N10" s="35" t="s">
        <v>48</v>
      </c>
      <c r="O10" s="35" t="s">
        <v>48</v>
      </c>
      <c r="P10" s="35" t="s">
        <v>48</v>
      </c>
      <c r="Q10" s="35" t="s">
        <v>48</v>
      </c>
      <c r="R10" s="35" t="s">
        <v>53</v>
      </c>
      <c r="S10" s="43">
        <v>0</v>
      </c>
      <c r="T10" s="41" t="s">
        <v>51</v>
      </c>
    </row>
    <row r="11" spans="1:20" ht="21" customHeight="1">
      <c r="A11" s="37">
        <f t="shared" ref="A11:A15" si="0">A10+1</f>
        <v>2</v>
      </c>
      <c r="B11" s="38">
        <v>25211705645</v>
      </c>
      <c r="C11" s="40" t="s">
        <v>69</v>
      </c>
      <c r="D11" s="29" t="s">
        <v>70</v>
      </c>
      <c r="E11" s="36" t="s">
        <v>68</v>
      </c>
      <c r="F11" s="30">
        <v>37228</v>
      </c>
      <c r="G11" s="31" t="s">
        <v>59</v>
      </c>
      <c r="H11" s="32" t="s">
        <v>47</v>
      </c>
      <c r="I11" s="33">
        <v>7.03</v>
      </c>
      <c r="J11" s="34"/>
      <c r="K11" s="34">
        <v>8.1999999999999993</v>
      </c>
      <c r="L11" s="33">
        <v>7.06</v>
      </c>
      <c r="M11" s="33">
        <v>2.89</v>
      </c>
      <c r="N11" s="35" t="s">
        <v>48</v>
      </c>
      <c r="O11" s="35" t="s">
        <v>48</v>
      </c>
      <c r="P11" s="35" t="s">
        <v>48</v>
      </c>
      <c r="Q11" s="35" t="s">
        <v>48</v>
      </c>
      <c r="R11" s="35" t="s">
        <v>49</v>
      </c>
      <c r="S11" s="43">
        <v>0</v>
      </c>
      <c r="T11" s="41" t="s">
        <v>51</v>
      </c>
    </row>
    <row r="12" spans="1:20" ht="21" hidden="1" customHeight="1">
      <c r="A12" s="37" t="e">
        <f>#REF!+1</f>
        <v>#REF!</v>
      </c>
      <c r="B12" s="38"/>
      <c r="C12" s="40"/>
      <c r="D12" s="29"/>
      <c r="E12" s="36"/>
      <c r="F12" s="30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43"/>
      <c r="T12" s="41"/>
    </row>
    <row r="13" spans="1:20" ht="21" hidden="1" customHeight="1">
      <c r="A13" s="37" t="e">
        <f t="shared" si="0"/>
        <v>#REF!</v>
      </c>
      <c r="B13" s="38"/>
      <c r="C13" s="40"/>
      <c r="D13" s="29"/>
      <c r="E13" s="36"/>
      <c r="F13" s="30"/>
      <c r="G13" s="31"/>
      <c r="H13" s="32"/>
      <c r="I13" s="33"/>
      <c r="J13" s="34"/>
      <c r="K13" s="34"/>
      <c r="L13" s="33"/>
      <c r="M13" s="33"/>
      <c r="N13" s="35"/>
      <c r="O13" s="35"/>
      <c r="P13" s="35"/>
      <c r="Q13" s="35"/>
      <c r="R13" s="35"/>
      <c r="S13" s="43"/>
      <c r="T13" s="41"/>
    </row>
    <row r="14" spans="1:20" ht="21" hidden="1" customHeight="1">
      <c r="A14" s="37" t="e">
        <f t="shared" si="0"/>
        <v>#REF!</v>
      </c>
      <c r="B14" s="38"/>
      <c r="C14" s="40"/>
      <c r="D14" s="29"/>
      <c r="E14" s="36"/>
      <c r="F14" s="30"/>
      <c r="G14" s="31"/>
      <c r="H14" s="32"/>
      <c r="I14" s="33"/>
      <c r="J14" s="34"/>
      <c r="K14" s="34"/>
      <c r="L14" s="33"/>
      <c r="M14" s="33"/>
      <c r="N14" s="35"/>
      <c r="O14" s="35"/>
      <c r="P14" s="35"/>
      <c r="Q14" s="35"/>
      <c r="R14" s="35"/>
      <c r="S14" s="43"/>
      <c r="T14" s="41"/>
    </row>
    <row r="15" spans="1:20" ht="21" hidden="1" customHeight="1">
      <c r="A15" s="37" t="e">
        <f t="shared" si="0"/>
        <v>#REF!</v>
      </c>
      <c r="B15" s="38"/>
      <c r="C15" s="40"/>
      <c r="D15" s="29"/>
      <c r="E15" s="36"/>
      <c r="F15" s="30"/>
      <c r="G15" s="31"/>
      <c r="H15" s="32"/>
      <c r="I15" s="33"/>
      <c r="J15" s="34"/>
      <c r="K15" s="34"/>
      <c r="L15" s="33"/>
      <c r="M15" s="33"/>
      <c r="N15" s="35"/>
      <c r="O15" s="35"/>
      <c r="P15" s="35"/>
      <c r="Q15" s="35"/>
      <c r="R15" s="35"/>
      <c r="S15" s="43"/>
      <c r="T15" s="41"/>
    </row>
    <row r="16" spans="1:20" ht="21" hidden="1" customHeight="1">
      <c r="A16" s="37"/>
      <c r="B16" s="38"/>
      <c r="C16" s="40"/>
      <c r="D16" s="29"/>
      <c r="E16" s="36"/>
      <c r="F16" s="30"/>
      <c r="G16" s="31"/>
      <c r="H16" s="32"/>
      <c r="I16" s="33"/>
      <c r="J16" s="34"/>
      <c r="K16" s="34"/>
      <c r="L16" s="33"/>
      <c r="M16" s="33"/>
      <c r="N16" s="35"/>
      <c r="O16" s="35"/>
      <c r="P16" s="35"/>
      <c r="Q16" s="35"/>
      <c r="R16" s="35"/>
      <c r="S16" s="43"/>
      <c r="T16" s="41"/>
    </row>
    <row r="17" spans="1:20" ht="21" hidden="1" customHeight="1">
      <c r="A17" s="37"/>
      <c r="B17" s="38"/>
      <c r="C17" s="40"/>
      <c r="D17" s="29"/>
      <c r="E17" s="36"/>
      <c r="F17" s="30"/>
      <c r="G17" s="31"/>
      <c r="H17" s="32"/>
      <c r="I17" s="33"/>
      <c r="J17" s="34"/>
      <c r="K17" s="34"/>
      <c r="L17" s="33"/>
      <c r="M17" s="33"/>
      <c r="N17" s="35"/>
      <c r="O17" s="35"/>
      <c r="P17" s="35"/>
      <c r="Q17" s="35"/>
      <c r="R17" s="35"/>
      <c r="S17" s="43"/>
      <c r="T17" s="41"/>
    </row>
    <row r="18" spans="1:20" ht="21" hidden="1" customHeight="1">
      <c r="A18" s="37"/>
      <c r="B18" s="38"/>
      <c r="C18" s="40"/>
      <c r="D18" s="29"/>
      <c r="E18" s="36"/>
      <c r="F18" s="30"/>
      <c r="G18" s="31"/>
      <c r="H18" s="32"/>
      <c r="I18" s="33"/>
      <c r="J18" s="34"/>
      <c r="K18" s="34"/>
      <c r="L18" s="33"/>
      <c r="M18" s="33"/>
      <c r="N18" s="35"/>
      <c r="O18" s="35"/>
      <c r="P18" s="35"/>
      <c r="Q18" s="35"/>
      <c r="R18" s="35"/>
      <c r="S18" s="43"/>
      <c r="T18" s="41"/>
    </row>
    <row r="19" spans="1:20" ht="21" hidden="1" customHeight="1">
      <c r="A19" s="37"/>
      <c r="B19" s="38"/>
      <c r="C19" s="40"/>
      <c r="D19" s="29"/>
      <c r="E19" s="36"/>
      <c r="F19" s="30"/>
      <c r="G19" s="31"/>
      <c r="H19" s="32"/>
      <c r="I19" s="33"/>
      <c r="J19" s="34"/>
      <c r="K19" s="34"/>
      <c r="L19" s="33"/>
      <c r="M19" s="33"/>
      <c r="N19" s="35"/>
      <c r="O19" s="35"/>
      <c r="P19" s="35"/>
      <c r="Q19" s="35"/>
      <c r="R19" s="35"/>
      <c r="S19" s="43"/>
      <c r="T19" s="41"/>
    </row>
    <row r="20" spans="1:20" ht="21" hidden="1" customHeight="1">
      <c r="A20" s="55"/>
      <c r="B20" s="56"/>
      <c r="C20" s="57"/>
      <c r="D20" s="58"/>
      <c r="E20" s="59"/>
      <c r="F20" s="60"/>
      <c r="G20" s="61"/>
      <c r="H20" s="62"/>
      <c r="I20" s="63"/>
      <c r="J20" s="64"/>
      <c r="K20" s="64"/>
      <c r="L20" s="63"/>
      <c r="M20" s="63"/>
      <c r="N20" s="65"/>
      <c r="O20" s="65"/>
      <c r="P20" s="65"/>
      <c r="Q20" s="65"/>
      <c r="R20" s="65"/>
      <c r="S20" s="66"/>
      <c r="T20" s="67"/>
    </row>
    <row r="21" spans="1:20" ht="18">
      <c r="A21" s="13"/>
      <c r="B21" s="14"/>
      <c r="D21" s="15"/>
      <c r="E21" s="15"/>
      <c r="F21" s="16"/>
      <c r="G21" s="17"/>
      <c r="H21" s="18"/>
      <c r="I21" s="19"/>
      <c r="J21" s="19"/>
      <c r="K21" s="19"/>
      <c r="L21" s="19"/>
      <c r="M21" s="19"/>
      <c r="N21" s="19"/>
      <c r="O21" s="19"/>
      <c r="P21" s="19"/>
      <c r="R21" s="54"/>
      <c r="S21" s="54" t="str">
        <f ca="1">"Đà Nẵng, ngày"&amp;" "&amp; TEXT(DAY(NOW()),"00")&amp;" tháng "&amp;TEXT(MONTH(NOW()),"00")&amp;" năm "&amp;YEAR(NOW())</f>
        <v>Đà Nẵng, ngày 24 tháng 09 năm 2024</v>
      </c>
      <c r="T21" s="54"/>
    </row>
    <row r="22" spans="1:20">
      <c r="A22" s="20" t="s">
        <v>21</v>
      </c>
      <c r="B22" s="21"/>
      <c r="E22" s="97" t="s">
        <v>26</v>
      </c>
      <c r="G22" s="184" t="s">
        <v>34</v>
      </c>
      <c r="H22" s="184"/>
      <c r="I22" s="184"/>
      <c r="J22" s="184"/>
      <c r="K22" s="184"/>
      <c r="N22" s="50" t="s">
        <v>22</v>
      </c>
      <c r="O22" s="23"/>
      <c r="P22" s="23"/>
      <c r="R22" s="50"/>
      <c r="S22" s="50" t="s">
        <v>37</v>
      </c>
      <c r="T22" s="50"/>
    </row>
    <row r="23" spans="1:20" ht="18">
      <c r="A23" s="24"/>
      <c r="G23" s="39"/>
      <c r="H23" s="24"/>
      <c r="J23" s="25"/>
      <c r="N23" s="25"/>
      <c r="O23" s="23"/>
      <c r="P23" s="23"/>
      <c r="R23" s="44"/>
      <c r="S23" s="44"/>
      <c r="T23" s="44"/>
    </row>
    <row r="24" spans="1:20" ht="15.75">
      <c r="A24" s="24"/>
      <c r="G24" s="39"/>
      <c r="H24" s="24"/>
      <c r="J24" s="25"/>
      <c r="N24" s="25"/>
      <c r="O24" s="23"/>
      <c r="P24" s="23"/>
      <c r="R24" s="26"/>
      <c r="S24" s="23"/>
      <c r="T24" s="39"/>
    </row>
    <row r="25" spans="1:20" ht="15.75">
      <c r="A25" s="24"/>
      <c r="G25" s="39"/>
      <c r="H25" s="24"/>
      <c r="J25" s="25"/>
      <c r="N25" s="25"/>
      <c r="O25" s="27"/>
      <c r="P25" s="27"/>
      <c r="R25" s="26"/>
      <c r="S25" s="52"/>
      <c r="T25" s="39"/>
    </row>
    <row r="26" spans="1:20" ht="15.75">
      <c r="A26" s="24"/>
      <c r="G26" s="39"/>
      <c r="H26" s="24"/>
      <c r="J26" s="25"/>
      <c r="N26" s="25"/>
      <c r="O26" s="27"/>
      <c r="P26" s="27"/>
      <c r="R26" s="26"/>
      <c r="S26" s="52"/>
      <c r="T26" s="39"/>
    </row>
    <row r="27" spans="1:20" ht="15.75">
      <c r="A27" s="28" t="s">
        <v>23</v>
      </c>
      <c r="B27" s="28"/>
      <c r="E27" s="51" t="s">
        <v>31</v>
      </c>
      <c r="G27" s="184" t="s">
        <v>40</v>
      </c>
      <c r="H27" s="184"/>
      <c r="I27" s="184"/>
      <c r="J27" s="184"/>
      <c r="K27" s="184"/>
      <c r="N27" s="50" t="s">
        <v>35</v>
      </c>
      <c r="O27" s="27"/>
      <c r="P27" s="27"/>
      <c r="R27" s="50"/>
      <c r="S27" s="50" t="s">
        <v>24</v>
      </c>
      <c r="T27" s="50"/>
    </row>
  </sheetData>
  <mergeCells count="27">
    <mergeCell ref="A5:A7"/>
    <mergeCell ref="B5:B7"/>
    <mergeCell ref="C5:D7"/>
    <mergeCell ref="E5:E7"/>
    <mergeCell ref="F5:F7"/>
    <mergeCell ref="A1:D1"/>
    <mergeCell ref="F1:T1"/>
    <mergeCell ref="A2:D2"/>
    <mergeCell ref="F2:T2"/>
    <mergeCell ref="A4:T4"/>
    <mergeCell ref="F3:T3"/>
    <mergeCell ref="R5:R7"/>
    <mergeCell ref="S5:S7"/>
    <mergeCell ref="T5:T7"/>
    <mergeCell ref="G5:G7"/>
    <mergeCell ref="H5:H7"/>
    <mergeCell ref="I5:I7"/>
    <mergeCell ref="J5:K5"/>
    <mergeCell ref="L5:M6"/>
    <mergeCell ref="N5:N7"/>
    <mergeCell ref="J6:J7"/>
    <mergeCell ref="K6:K7"/>
    <mergeCell ref="G22:K22"/>
    <mergeCell ref="G27:K27"/>
    <mergeCell ref="O5:O7"/>
    <mergeCell ref="P5:P7"/>
    <mergeCell ref="Q5:Q7"/>
  </mergeCells>
  <conditionalFormatting sqref="N10:R20">
    <cfRule type="cellIs" dxfId="4" priority="10" operator="equal">
      <formula>0</formula>
    </cfRule>
  </conditionalFormatting>
  <conditionalFormatting sqref="N10:R20">
    <cfRule type="cellIs" dxfId="3" priority="9" operator="equal">
      <formula>"Ko Đạt"</formula>
    </cfRule>
  </conditionalFormatting>
  <conditionalFormatting sqref="T10:T20">
    <cfRule type="cellIs" dxfId="2" priority="8" operator="notEqual">
      <formula>"CNTN"</formula>
    </cfRule>
  </conditionalFormatting>
  <conditionalFormatting sqref="J10:K20">
    <cfRule type="cellIs" dxfId="1" priority="7" operator="lessThan">
      <formula>5.5</formula>
    </cfRule>
  </conditionalFormatting>
  <conditionalFormatting sqref="J10:K20">
    <cfRule type="cellIs" dxfId="0" priority="6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EVT</vt:lpstr>
      <vt:lpstr>EDT</vt:lpstr>
      <vt:lpstr>VJ_EDT</vt:lpstr>
      <vt:lpstr>EHN</vt:lpstr>
      <vt:lpstr>VJ_EHN</vt:lpstr>
      <vt:lpstr>PNU_EDD</vt:lpstr>
      <vt:lpstr>EDT!Print_Titles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2024-09-11T07:04:37Z</cp:lastPrinted>
  <dcterms:created xsi:type="dcterms:W3CDTF">2016-07-05T02:56:37Z</dcterms:created>
  <dcterms:modified xsi:type="dcterms:W3CDTF">2024-09-24T03:56:02Z</dcterms:modified>
</cp:coreProperties>
</file>