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55" windowWidth="18855" windowHeight="9990" activeTab="6"/>
  </bookViews>
  <sheets>
    <sheet name="EVT" sheetId="1" r:id="rId1"/>
    <sheet name="VJ_EVT" sheetId="2" r:id="rId2"/>
    <sheet name="EHN" sheetId="3" r:id="rId3"/>
    <sheet name="VJ_EHN" sheetId="4" r:id="rId4"/>
    <sheet name="EDT" sheetId="5" r:id="rId5"/>
    <sheet name="VJ_EDT" sheetId="6" r:id="rId6"/>
    <sheet name="PNU_EDD" sheetId="7" r:id="rId7"/>
  </sheets>
  <definedNames>
    <definedName name="_Fill" localSheetId="4" hidden="1">#REF!</definedName>
    <definedName name="_Fill" localSheetId="2" hidden="1">#REF!</definedName>
    <definedName name="_Fill" localSheetId="0" hidden="1">#REF!</definedName>
    <definedName name="_Fill" localSheetId="6" hidden="1">#REF!</definedName>
    <definedName name="_Fill" localSheetId="5" hidden="1">#REF!</definedName>
    <definedName name="_Fill" localSheetId="3" hidden="1">#REF!</definedName>
    <definedName name="_Fill" localSheetId="1" hidden="1">#REF!</definedName>
    <definedName name="_Fill" hidden="1">#REF!</definedName>
    <definedName name="_Key1" localSheetId="4" hidden="1">#REF!</definedName>
    <definedName name="_Key1" localSheetId="2" hidden="1">#REF!</definedName>
    <definedName name="_Key1" localSheetId="0" hidden="1">#REF!</definedName>
    <definedName name="_Key1" localSheetId="6" hidden="1">#REF!</definedName>
    <definedName name="_Key1" localSheetId="5" hidden="1">#REF!</definedName>
    <definedName name="_Key1" localSheetId="3" hidden="1">#REF!</definedName>
    <definedName name="_Key1" localSheetId="1" hidden="1">#REF!</definedName>
    <definedName name="_Key1" hidden="1">#REF!</definedName>
    <definedName name="_Key2" localSheetId="4" hidden="1">#REF!</definedName>
    <definedName name="_Key2" localSheetId="2" hidden="1">#REF!</definedName>
    <definedName name="_Key2" localSheetId="0" hidden="1">#REF!</definedName>
    <definedName name="_Key2" localSheetId="6" hidden="1">#REF!</definedName>
    <definedName name="_Key2" localSheetId="5" hidden="1">#REF!</definedName>
    <definedName name="_Key2" localSheetId="3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Sort" localSheetId="4" hidden="1">#REF!</definedName>
    <definedName name="_Sort" localSheetId="2" hidden="1">#REF!</definedName>
    <definedName name="_Sort" localSheetId="0" hidden="1">#REF!</definedName>
    <definedName name="_Sort" localSheetId="6" hidden="1">#REF!</definedName>
    <definedName name="_Sort" localSheetId="5" hidden="1">#REF!</definedName>
    <definedName name="_Sort" localSheetId="3" hidden="1">#REF!</definedName>
    <definedName name="_Sort" localSheetId="1" hidden="1">#REF!</definedName>
    <definedName name="_Sort" hidden="1">#REF!</definedName>
    <definedName name="ẤĐFHJĐFJFH" localSheetId="4" hidden="1">#REF!</definedName>
    <definedName name="ẤĐFHJĐFJFH" localSheetId="2" hidden="1">#REF!</definedName>
    <definedName name="ẤĐFHJĐFJFH" localSheetId="0" hidden="1">#REF!</definedName>
    <definedName name="ẤĐFHJĐFJFH" localSheetId="6" hidden="1">#REF!</definedName>
    <definedName name="ẤĐFHJĐFJFH" localSheetId="5" hidden="1">#REF!</definedName>
    <definedName name="ẤĐFHJĐFJFH" localSheetId="3" hidden="1">#REF!</definedName>
    <definedName name="ẤĐFHJĐFJFH" localSheetId="1" hidden="1">#REF!</definedName>
    <definedName name="ẤĐFHJĐFJFH" hidden="1">#REF!</definedName>
    <definedName name="d" hidden="1">{"'Sheet1'!$L$16"}</definedName>
    <definedName name="g" localSheetId="4" hidden="1">#REF!</definedName>
    <definedName name="g" localSheetId="2" hidden="1">#REF!</definedName>
    <definedName name="g" localSheetId="0" hidden="1">#REF!</definedName>
    <definedName name="g" localSheetId="6" hidden="1">#REF!</definedName>
    <definedName name="g" localSheetId="5" hidden="1">#REF!</definedName>
    <definedName name="g" localSheetId="3" hidden="1">#REF!</definedName>
    <definedName name="g" localSheetId="1" hidden="1">#REF!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KHANH" localSheetId="4" hidden="1">#REF!</definedName>
    <definedName name="KHANH" localSheetId="2" hidden="1">#REF!</definedName>
    <definedName name="KHANH" localSheetId="0" hidden="1">#REF!</definedName>
    <definedName name="KHANH" localSheetId="6" hidden="1">#REF!</definedName>
    <definedName name="KHANH" localSheetId="5" hidden="1">#REF!</definedName>
    <definedName name="KHANH" localSheetId="3" hidden="1">#REF!</definedName>
    <definedName name="KHANH" localSheetId="1" hidden="1">#REF!</definedName>
    <definedName name="KHANH" hidden="1">#REF!</definedName>
    <definedName name="SGFD" localSheetId="4" hidden="1">#REF!</definedName>
    <definedName name="SGFD" localSheetId="2" hidden="1">#REF!</definedName>
    <definedName name="SGFD" localSheetId="0" hidden="1">#REF!</definedName>
    <definedName name="SGFD" localSheetId="6" hidden="1">#REF!</definedName>
    <definedName name="SGFD" localSheetId="5" hidden="1">#REF!</definedName>
    <definedName name="SGFD" localSheetId="3" hidden="1">#REF!</definedName>
    <definedName name="SGFD" localSheetId="1" hidden="1">#REF!</definedName>
    <definedName name="SGFD" hidden="1">#REF!</definedName>
  </definedNames>
  <calcPr fullCalcOnLoad="1"/>
</workbook>
</file>

<file path=xl/comments6.xml><?xml version="1.0" encoding="utf-8"?>
<comments xmlns="http://schemas.openxmlformats.org/spreadsheetml/2006/main">
  <authors>
    <author>Mr Tam</author>
  </authors>
  <commentList>
    <comment ref="B11" authorId="0">
      <text>
        <r>
          <rPr>
            <sz val="9"/>
            <rFont val="Tahoma"/>
            <family val="0"/>
          </rPr>
          <t>Có đơn Hõan CNTN để đi Nhật (T Sơn ký)</t>
        </r>
      </text>
    </comment>
    <comment ref="B13" authorId="0">
      <text>
        <r>
          <rPr>
            <b/>
            <sz val="9"/>
            <rFont val="Tahoma"/>
            <family val="0"/>
          </rPr>
          <t>Có đơn Hõan CNTN để đi Nhật (T Sơn ký)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<sst xmlns="http://schemas.openxmlformats.org/spreadsheetml/2006/main" count="1211" uniqueCount="241">
  <si>
    <t>TRƯỜNG ĐẠI HỌC DUY TÂN</t>
  </si>
  <si>
    <t>STT</t>
  </si>
  <si>
    <t>MÃ SINH VIÊN</t>
  </si>
  <si>
    <t>HỌ VÀ TÊN</t>
  </si>
  <si>
    <t>KHÓA</t>
  </si>
  <si>
    <t>NGÀY SINH</t>
  </si>
  <si>
    <t>NƠI SINH</t>
  </si>
  <si>
    <t>G. TÍNH</t>
  </si>
  <si>
    <t>TB10HK ( 159 )</t>
  </si>
  <si>
    <t>ĐIỂM TỐT NGHIỆP</t>
  </si>
  <si>
    <t>TB TOÀN KHOÁ ( 167 )</t>
  </si>
  <si>
    <t>GDTC</t>
  </si>
  <si>
    <t>GDQP</t>
  </si>
  <si>
    <t>KSA</t>
  </si>
  <si>
    <t>Điểm RL</t>
  </si>
  <si>
    <t>ĐIỂM HP THIẾU NAY ĐÃ TRẢ</t>
  </si>
  <si>
    <t>KẾT LUẬN CỦA H.ĐỒNG  XÉT &amp; CNTN</t>
  </si>
  <si>
    <t>TT HCM</t>
  </si>
  <si>
    <t>BẢO VỆ TỐT NGHIỆP ( 8 )</t>
  </si>
  <si>
    <t>THANG 10</t>
  </si>
  <si>
    <t>THANG 4</t>
  </si>
  <si>
    <t xml:space="preserve">         LẬP BẢNG</t>
  </si>
  <si>
    <t>TRƯỞNG BAN THƯ KÝ</t>
  </si>
  <si>
    <t xml:space="preserve">  Phan Thanh Tâm</t>
  </si>
  <si>
    <t>TS. Võ Thanh Hải</t>
  </si>
  <si>
    <t>DIỆN SINH VIÊN ĐỀ NGHỊ CÔNG NHẬN TỐT NGHIỆP</t>
  </si>
  <si>
    <t>NGƯỜI KIỂM TRA</t>
  </si>
  <si>
    <t>SINH VIÊN THẮC MẮC LIÊN HỆ MAIL: phanthanhtamdtu@gmail.com</t>
  </si>
  <si>
    <t>CHUYÊN NGÀNH:  ĐIỆN TỰ ĐỘNG</t>
  </si>
  <si>
    <t>KST</t>
  </si>
  <si>
    <t>CHUYÊN NGÀNH: ĐIỆN TỬ - VIỄN THÔNG</t>
  </si>
  <si>
    <t>Trương Thị Hồng Liên</t>
  </si>
  <si>
    <t>TB10HK ( 152 )</t>
  </si>
  <si>
    <t>TB10HK ( 149 )</t>
  </si>
  <si>
    <t>LÃNH  ĐẠO KHOA</t>
  </si>
  <si>
    <t>ThS. Nguyễn Ân</t>
  </si>
  <si>
    <t>CHUYÊN NGÀNH: ĐIỆN - ĐIỆN TỬ CHUẨN PNU</t>
  </si>
  <si>
    <t>CT. HỘI ĐỒNG TỐT NGHIỆP</t>
  </si>
  <si>
    <t>HỘI ĐỒNG TỐT NGHIỆP</t>
  </si>
  <si>
    <t>CHUYÊN NGÀNH:  HỆ THỐNG NHÚNG</t>
  </si>
  <si>
    <t>ThS. Trương Văn Trương</t>
  </si>
  <si>
    <t>NGÀNH:  CÔNG NGHỆ KỸ THUẬT ĐIỆN, ĐIỆN TỬ</t>
  </si>
  <si>
    <t>KẾT QUẢ THI TỐT NGHIỆP VÀ ĐỀ NGHỊ CÔNG NHẬN TỐT NGHIỆP ĐỢT THÁNG 12 NĂM 2023</t>
  </si>
  <si>
    <t>THÁNG 12.2023</t>
  </si>
  <si>
    <t>CHUYÊN NGÀNH: ĐIỆN TỬ - VIỄN THÔNG (VJ)</t>
  </si>
  <si>
    <t>CHUYÊN NGÀNH: HỆ THỐNG NHÚNG (VJ)</t>
  </si>
  <si>
    <t>CHUYÊN NGÀNH:  ĐIỆN TỰ ĐỘNG (VJ)</t>
  </si>
  <si>
    <t>Phạm Lê Trung</t>
  </si>
  <si>
    <t>Hiếu</t>
  </si>
  <si>
    <t>K23EVT</t>
  </si>
  <si>
    <t>Quảng Nam</t>
  </si>
  <si>
    <t>Nam</t>
  </si>
  <si>
    <t>Đạt</t>
  </si>
  <si>
    <t>Tốt</t>
  </si>
  <si>
    <t>HỎNG</t>
  </si>
  <si>
    <t>Nguyễn Anh Quốc</t>
  </si>
  <si>
    <t>Huy</t>
  </si>
  <si>
    <t>K24EVT</t>
  </si>
  <si>
    <t>Quảng Trị</t>
  </si>
  <si>
    <t>Xuất Sắc</t>
  </si>
  <si>
    <t>CNTN</t>
  </si>
  <si>
    <t>Đinh Thành</t>
  </si>
  <si>
    <t>Đà Nẵng</t>
  </si>
  <si>
    <t>DIỆN SV ĐỦ ĐIỀU KIỆN NHẬN ĐỒ ÁN TỐT NGHIỆP LẦN ĐẦU</t>
  </si>
  <si>
    <t>Lê Trọng</t>
  </si>
  <si>
    <t>Ân</t>
  </si>
  <si>
    <t>K25EVT</t>
  </si>
  <si>
    <t>Nguyễn Viết</t>
  </si>
  <si>
    <t>Lịch</t>
  </si>
  <si>
    <t>Lê Văn</t>
  </si>
  <si>
    <t>Tường</t>
  </si>
  <si>
    <t>Đặng Thị Thùy</t>
  </si>
  <si>
    <t>Trang</t>
  </si>
  <si>
    <t>Nữ</t>
  </si>
  <si>
    <t>Huỳnh Văn</t>
  </si>
  <si>
    <t>Vĩnh</t>
  </si>
  <si>
    <t>Quảng Ngãi</t>
  </si>
  <si>
    <t>Khá</t>
  </si>
  <si>
    <t>Nguyễn Văn</t>
  </si>
  <si>
    <t>Tấn</t>
  </si>
  <si>
    <t>K25VJ_EVT</t>
  </si>
  <si>
    <t xml:space="preserve">Nguyễn Xuân </t>
  </si>
  <si>
    <t>Tùng</t>
  </si>
  <si>
    <t>K21EDT</t>
  </si>
  <si>
    <t>Hoãn CNTN</t>
  </si>
  <si>
    <t>Nguyễn Hữu</t>
  </si>
  <si>
    <t>K24EDT</t>
  </si>
  <si>
    <t>Nguyễn Lương Đình</t>
  </si>
  <si>
    <t>Hoàng</t>
  </si>
  <si>
    <t>Võ Hoài</t>
  </si>
  <si>
    <t>Vinh</t>
  </si>
  <si>
    <t>Phú Yên</t>
  </si>
  <si>
    <t>DIỆN SV ĐỦ ĐIỀU KIỆN NHẬN ĐỒ ÁN TỐT NGHIỆP</t>
  </si>
  <si>
    <t>DIỆN SV VỚT ĐIỀU KIỆN GIAO ĐỒ ÁN TỐT NGHIỆP</t>
  </si>
  <si>
    <t>Đồng Văn</t>
  </si>
  <si>
    <t>Bạc</t>
  </si>
  <si>
    <t>Lê Viết</t>
  </si>
  <si>
    <t>Đức</t>
  </si>
  <si>
    <t>Trần Văn</t>
  </si>
  <si>
    <t>Trần Ngọc</t>
  </si>
  <si>
    <t>Năng</t>
  </si>
  <si>
    <t>Trần Quốc</t>
  </si>
  <si>
    <t>Toàn</t>
  </si>
  <si>
    <t>Bình Định</t>
  </si>
  <si>
    <t>Hồ Hữu</t>
  </si>
  <si>
    <t>Tú</t>
  </si>
  <si>
    <t>Tăng Nhật</t>
  </si>
  <si>
    <t>Thành</t>
  </si>
  <si>
    <t>Dương Tiến</t>
  </si>
  <si>
    <t>Anh</t>
  </si>
  <si>
    <t>K25EDT</t>
  </si>
  <si>
    <t>Quảng Bình</t>
  </si>
  <si>
    <t>Lương Công</t>
  </si>
  <si>
    <t>Danh</t>
  </si>
  <si>
    <t>Đồng Nai</t>
  </si>
  <si>
    <t>Nguyễn Thanh</t>
  </si>
  <si>
    <t>Hải</t>
  </si>
  <si>
    <t>Nguyễn Anh Khải</t>
  </si>
  <si>
    <t>Hoàn</t>
  </si>
  <si>
    <t>Phan Nhật</t>
  </si>
  <si>
    <t>Đắk Lắk</t>
  </si>
  <si>
    <t>Linh</t>
  </si>
  <si>
    <t>Mai Thế</t>
  </si>
  <si>
    <t>Đỗ Tiến</t>
  </si>
  <si>
    <t>Nghĩa</t>
  </si>
  <si>
    <t>Nguyễn Bá Thanh</t>
  </si>
  <si>
    <t>Nguyên</t>
  </si>
  <si>
    <t>Trương Hoàng</t>
  </si>
  <si>
    <t>Nhất</t>
  </si>
  <si>
    <t>Trịnh Nhật</t>
  </si>
  <si>
    <t>Tân</t>
  </si>
  <si>
    <t>Trung Bình</t>
  </si>
  <si>
    <t>Tín</t>
  </si>
  <si>
    <t>Thừa Thiên Huế</t>
  </si>
  <si>
    <t xml:space="preserve">Nguyễn </t>
  </si>
  <si>
    <t>Tính</t>
  </si>
  <si>
    <t>Phạm Thanh</t>
  </si>
  <si>
    <t>Huỳnh Tấn Xuân</t>
  </si>
  <si>
    <t>Thanh</t>
  </si>
  <si>
    <t>Lê Phan</t>
  </si>
  <si>
    <t>Trí</t>
  </si>
  <si>
    <t>Đào Nam</t>
  </si>
  <si>
    <t>Trung</t>
  </si>
  <si>
    <t>Vũ</t>
  </si>
  <si>
    <t>Phùng Đức</t>
  </si>
  <si>
    <t>Lê Trung</t>
  </si>
  <si>
    <t>Vỹ</t>
  </si>
  <si>
    <t>Võ Quốc</t>
  </si>
  <si>
    <t>Dũng</t>
  </si>
  <si>
    <t>Trần Duy</t>
  </si>
  <si>
    <t>Khoa</t>
  </si>
  <si>
    <t>Lưu Khánh</t>
  </si>
  <si>
    <t>Luân</t>
  </si>
  <si>
    <t>Nguyễn Quốc</t>
  </si>
  <si>
    <t>Minh</t>
  </si>
  <si>
    <t>Hà Tĩnh</t>
  </si>
  <si>
    <t>Võ Trung</t>
  </si>
  <si>
    <t>Mỹ</t>
  </si>
  <si>
    <t>Vũ Đình</t>
  </si>
  <si>
    <t>Gia Lai</t>
  </si>
  <si>
    <t>Trần Tiến</t>
  </si>
  <si>
    <t>Phương</t>
  </si>
  <si>
    <t>Lê Quang</t>
  </si>
  <si>
    <t>Lưu Tổng</t>
  </si>
  <si>
    <t>Nguyễn Lê Thành</t>
  </si>
  <si>
    <t>Hoàng Khắc</t>
  </si>
  <si>
    <t>Trường</t>
  </si>
  <si>
    <t>Trương Đình</t>
  </si>
  <si>
    <t>Văn</t>
  </si>
  <si>
    <t>Nguyễn Đức</t>
  </si>
  <si>
    <t>Vĩ</t>
  </si>
  <si>
    <t>Đinh Hoàng</t>
  </si>
  <si>
    <t>K26EDT</t>
  </si>
  <si>
    <t>Cường</t>
  </si>
  <si>
    <t>K25VJ_EDT</t>
  </si>
  <si>
    <t>Mai Đăng</t>
  </si>
  <si>
    <t>Đào Xuân</t>
  </si>
  <si>
    <t>Lộc</t>
  </si>
  <si>
    <t>Phạm Anh</t>
  </si>
  <si>
    <t>Thắng</t>
  </si>
  <si>
    <t>DIỆN SV ĐỦ ĐIỀU KIỆN NHẬN KLTN TỐT NGHIỆP</t>
  </si>
  <si>
    <t>DIỆN SV VỚT ĐIỀU KIỆN NHẬN KLTN TỐT NGHIỆP</t>
  </si>
  <si>
    <t>Phan Minh</t>
  </si>
  <si>
    <t>Bảo</t>
  </si>
  <si>
    <t>Phạm Xuân</t>
  </si>
  <si>
    <t>Kiệt</t>
  </si>
  <si>
    <t>Phan Quang</t>
  </si>
  <si>
    <t>Châu</t>
  </si>
  <si>
    <t>K24EHN</t>
  </si>
  <si>
    <t>Phan Trung</t>
  </si>
  <si>
    <t>Lê Nguyễn Văn</t>
  </si>
  <si>
    <t>Dương</t>
  </si>
  <si>
    <t>Lê Hoàng</t>
  </si>
  <si>
    <t>Võ Hữu</t>
  </si>
  <si>
    <t>An</t>
  </si>
  <si>
    <t>K25EHN</t>
  </si>
  <si>
    <t>Điệp</t>
  </si>
  <si>
    <t>Nguyễn Trần Ngọc</t>
  </si>
  <si>
    <t>Trương Văn</t>
  </si>
  <si>
    <t>Nghệ An</t>
  </si>
  <si>
    <t>Phan Thanh</t>
  </si>
  <si>
    <t>Hùng</t>
  </si>
  <si>
    <t>Khải</t>
  </si>
  <si>
    <t>Phạm Nhật</t>
  </si>
  <si>
    <t>Quân</t>
  </si>
  <si>
    <t>Nguyễn Tăng</t>
  </si>
  <si>
    <t>Quý</t>
  </si>
  <si>
    <t>Ty</t>
  </si>
  <si>
    <t>Lê Đăng</t>
  </si>
  <si>
    <t>Phạm Mai Đình</t>
  </si>
  <si>
    <t>Nguyễn</t>
  </si>
  <si>
    <t xml:space="preserve">Dương </t>
  </si>
  <si>
    <t>Trần Đức</t>
  </si>
  <si>
    <t>K25VJ-EHN</t>
  </si>
  <si>
    <t>Hải Phòng</t>
  </si>
  <si>
    <t>Nguyễn Thị Thu</t>
  </si>
  <si>
    <t>Thuỷ</t>
  </si>
  <si>
    <t>DIỆN SV VỚT ĐIỀU KIỆN NHẬN KHÓA LUẬN TỐT NGHIỆP</t>
  </si>
  <si>
    <t>Định</t>
  </si>
  <si>
    <t>K24PNU_EDD</t>
  </si>
  <si>
    <t>Thìn</t>
  </si>
  <si>
    <t>Nguyễn Trường</t>
  </si>
  <si>
    <t>K25PNU_EDD</t>
  </si>
  <si>
    <t>DIỆN SV VỚT ĐIỀU KIỆN NHẬN ĐỒ ÁN TỐT NGHIỆP LẦN ĐẦU</t>
  </si>
  <si>
    <t>Lê Ngọc</t>
  </si>
  <si>
    <t>Chung</t>
  </si>
  <si>
    <t>Nguyễn Mạnh</t>
  </si>
  <si>
    <t>Hà</t>
  </si>
  <si>
    <t>Nguyễn Trung</t>
  </si>
  <si>
    <t>Kiên</t>
  </si>
  <si>
    <t>Nguyễn Hoàng</t>
  </si>
  <si>
    <t>Long</t>
  </si>
  <si>
    <t>Phạm Văn</t>
  </si>
  <si>
    <t>Huỳnh Tấn</t>
  </si>
  <si>
    <t>Phát</t>
  </si>
  <si>
    <t>Trần Tiên</t>
  </si>
  <si>
    <t>Sinh</t>
  </si>
  <si>
    <t>Nguyễn Thái</t>
  </si>
  <si>
    <t>Tuấn</t>
  </si>
  <si>
    <t>Phan Văn</t>
  </si>
  <si>
    <t>Truyền</t>
  </si>
</sst>
</file>

<file path=xl/styles.xml><?xml version="1.0" encoding="utf-8"?>
<styleSheet xmlns="http://schemas.openxmlformats.org/spreadsheetml/2006/main">
  <numFmts count="3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0.0;[Red]0.0"/>
    <numFmt numFmtId="168" formatCode="0.00;[Red]0.00"/>
    <numFmt numFmtId="169" formatCode="&quot;\&quot;#,##0.00;[Red]&quot;\&quot;&quot;\&quot;&quot;\&quot;&quot;\&quot;&quot;\&quot;&quot;\&quot;\-#,##0.00"/>
    <numFmt numFmtId="170" formatCode="&quot;\&quot;#,##0;[Red]&quot;\&quot;&quot;\&quot;\-#,##0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\$#,##0\ ;\(\$#,##0\)"/>
    <numFmt numFmtId="176" formatCode="#\ ###\ ##0.0"/>
    <numFmt numFmtId="177" formatCode="#\ ###\ ###\ .00"/>
    <numFmt numFmtId="178" formatCode="&quot;$&quot;#,##0;[Red]\-&quot;$&quot;#,##0"/>
    <numFmt numFmtId="179" formatCode="&quot;$&quot;#,##0.00;[Red]\-&quot;$&quot;#,##0.00"/>
    <numFmt numFmtId="180" formatCode="&quot;VND&quot;#,##0_);[Red]\(&quot;VND&quot;#,##0\)"/>
    <numFmt numFmtId="181" formatCode="&quot;\&quot;#,##0.00;[Red]&quot;\&quot;\-#,##0.00"/>
    <numFmt numFmtId="182" formatCode="&quot;\&quot;#,##0;[Red]&quot;\&quot;\-#,##0"/>
    <numFmt numFmtId="183" formatCode="_-* #,##0.00_-;\-* #,##0.00_-;_-* &quot;-&quot;??_-;_-@_-"/>
    <numFmt numFmtId="184" formatCode="_-&quot;$&quot;* #,##0_-;\-&quot;$&quot;* #,##0_-;_-&quot;$&quot;* &quot;-&quot;_-;_-@_-"/>
    <numFmt numFmtId="185" formatCode="_-&quot;$&quot;* #,##0.00_-;\-&quot;$&quot;* #,##0.00_-;_-&quot;$&quot;* &quot;-&quot;??_-;_-@_-"/>
  </numFmts>
  <fonts count="92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1"/>
      <name val="VN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sz val="10"/>
      <name val="VNtimes new roman"/>
      <family val="2"/>
    </font>
    <font>
      <sz val="12"/>
      <name val="VNtimes new roman"/>
      <family val="2"/>
    </font>
    <font>
      <sz val="9"/>
      <name val="Times New Roman"/>
      <family val="1"/>
    </font>
    <font>
      <i/>
      <sz val="10"/>
      <name val="VNtimes new roman"/>
      <family val="2"/>
    </font>
    <font>
      <sz val="10"/>
      <name val="Arial"/>
      <family val="2"/>
    </font>
    <font>
      <sz val="14"/>
      <name val="??"/>
      <family val="3"/>
    </font>
    <font>
      <sz val="12"/>
      <name val="????"/>
      <family val="0"/>
    </font>
    <font>
      <sz val="12"/>
      <name val="?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VNI-Aptima"/>
      <family val="0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2"/>
      <name val="VNI-Times"/>
      <family val="0"/>
    </font>
    <font>
      <sz val="10"/>
      <color indexed="8"/>
      <name val="Arial"/>
      <family val="2"/>
    </font>
    <font>
      <sz val="10"/>
      <name val=" "/>
      <family val="1"/>
    </font>
    <font>
      <sz val="12"/>
      <name val="Times New Roman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2"/>
      <name val="Courier"/>
      <family val="3"/>
    </font>
    <font>
      <sz val="11"/>
      <color indexed="8"/>
      <name val="Times New Roman"/>
      <family val="2"/>
    </font>
    <font>
      <b/>
      <sz val="11"/>
      <color indexed="8"/>
      <name val="Times New Roman"/>
      <family val="1"/>
    </font>
    <font>
      <sz val="25"/>
      <color indexed="10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0000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25"/>
      <color rgb="FFFF0000"/>
      <name val="Times New Roman"/>
      <family val="1"/>
    </font>
    <font>
      <b/>
      <sz val="8"/>
      <name val="Times New Roman"/>
      <family val="2"/>
    </font>
  </fonts>
  <fills count="3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</borders>
  <cellStyleXfs count="1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9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17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>
      <alignment/>
      <protection/>
    </xf>
    <xf numFmtId="0" fontId="22" fillId="2" borderId="0">
      <alignment/>
      <protection/>
    </xf>
    <xf numFmtId="0" fontId="23" fillId="2" borderId="0">
      <alignment/>
      <protection/>
    </xf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24" fillId="2" borderId="0">
      <alignment/>
      <protection/>
    </xf>
    <xf numFmtId="0" fontId="25" fillId="0" borderId="0">
      <alignment wrapText="1"/>
      <protection/>
    </xf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8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70" fillId="27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17" fillId="0" borderId="0" applyFill="0" applyBorder="0" applyAlignment="0">
      <protection/>
    </xf>
    <xf numFmtId="0" fontId="17" fillId="0" borderId="0" applyFill="0" applyBorder="0" applyAlignment="0">
      <protection/>
    </xf>
    <xf numFmtId="0" fontId="17" fillId="0" borderId="0" applyFill="0" applyBorder="0" applyAlignment="0">
      <protection/>
    </xf>
    <xf numFmtId="172" fontId="17" fillId="0" borderId="0" applyFill="0" applyBorder="0" applyAlignment="0">
      <protection/>
    </xf>
    <xf numFmtId="173" fontId="17" fillId="0" borderId="0" applyFill="0" applyBorder="0" applyAlignment="0">
      <protection/>
    </xf>
    <xf numFmtId="0" fontId="7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2" fillId="0" borderId="0" applyFont="0" applyFill="0" applyBorder="0" applyAlignment="0" applyProtection="0"/>
    <xf numFmtId="174" fontId="27" fillId="0" borderId="0">
      <alignment/>
      <protection/>
    </xf>
    <xf numFmtId="3" fontId="1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5" fontId="17" fillId="0" borderId="0" applyFont="0" applyFill="0" applyBorder="0" applyAlignment="0" applyProtection="0"/>
    <xf numFmtId="176" fontId="27" fillId="0" borderId="0">
      <alignment/>
      <protection/>
    </xf>
    <xf numFmtId="0" fontId="73" fillId="29" borderId="2" applyNumberFormat="0" applyAlignment="0" applyProtection="0"/>
    <xf numFmtId="0" fontId="17" fillId="0" borderId="0" applyFont="0" applyFill="0" applyBorder="0" applyAlignment="0" applyProtection="0"/>
    <xf numFmtId="177" fontId="27" fillId="0" borderId="0">
      <alignment/>
      <protection/>
    </xf>
    <xf numFmtId="0" fontId="17" fillId="0" borderId="0" applyFill="0" applyBorder="0" applyAlignment="0">
      <protection/>
    </xf>
    <xf numFmtId="0" fontId="17" fillId="0" borderId="0" applyFill="0" applyBorder="0" applyAlignment="0">
      <protection/>
    </xf>
    <xf numFmtId="0" fontId="17" fillId="0" borderId="0" applyFill="0" applyBorder="0" applyAlignment="0">
      <protection/>
    </xf>
    <xf numFmtId="0" fontId="74" fillId="0" borderId="0" applyNumberFormat="0" applyFill="0" applyBorder="0" applyAlignment="0" applyProtection="0"/>
    <xf numFmtId="2" fontId="17" fillId="0" borderId="0" applyFont="0" applyFill="0" applyBorder="0" applyAlignment="0" applyProtection="0"/>
    <xf numFmtId="0" fontId="75" fillId="30" borderId="0" applyNumberFormat="0" applyBorder="0" applyAlignment="0" applyProtection="0"/>
    <xf numFmtId="38" fontId="28" fillId="2" borderId="0" applyNumberFormat="0" applyBorder="0" applyAlignment="0" applyProtection="0"/>
    <xf numFmtId="0" fontId="29" fillId="0" borderId="3" applyNumberFormat="0" applyAlignment="0" applyProtection="0"/>
    <xf numFmtId="0" fontId="29" fillId="0" borderId="4">
      <alignment horizontal="left" vertical="center"/>
      <protection/>
    </xf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30" fillId="0" borderId="0" applyProtection="0">
      <alignment/>
    </xf>
    <xf numFmtId="0" fontId="30" fillId="0" borderId="0" applyProtection="0">
      <alignment/>
    </xf>
    <xf numFmtId="0" fontId="30" fillId="0" borderId="0" applyProtection="0">
      <alignment/>
    </xf>
    <xf numFmtId="0" fontId="29" fillId="0" borderId="0" applyProtection="0">
      <alignment/>
    </xf>
    <xf numFmtId="0" fontId="29" fillId="0" borderId="0" applyProtection="0">
      <alignment/>
    </xf>
    <xf numFmtId="0" fontId="29" fillId="0" borderId="0" applyProtection="0">
      <alignment/>
    </xf>
    <xf numFmtId="0" fontId="79" fillId="31" borderId="1" applyNumberFormat="0" applyAlignment="0" applyProtection="0"/>
    <xf numFmtId="10" fontId="28" fillId="32" borderId="8" applyNumberFormat="0" applyBorder="0" applyAlignment="0" applyProtection="0"/>
    <xf numFmtId="0" fontId="17" fillId="0" borderId="0" applyFill="0" applyBorder="0" applyAlignment="0">
      <protection/>
    </xf>
    <xf numFmtId="0" fontId="17" fillId="0" borderId="0" applyFill="0" applyBorder="0" applyAlignment="0">
      <protection/>
    </xf>
    <xf numFmtId="0" fontId="17" fillId="0" borderId="0" applyFill="0" applyBorder="0" applyAlignment="0">
      <protection/>
    </xf>
    <xf numFmtId="0" fontId="80" fillId="0" borderId="9" applyNumberFormat="0" applyFill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0" fontId="32" fillId="0" borderId="0" applyNumberFormat="0" applyFont="0" applyFill="0" applyAlignment="0">
      <protection/>
    </xf>
    <xf numFmtId="0" fontId="81" fillId="33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37" fontId="33" fillId="0" borderId="0">
      <alignment/>
      <protection/>
    </xf>
    <xf numFmtId="180" fontId="13" fillId="0" borderId="0">
      <alignment/>
      <protection/>
    </xf>
    <xf numFmtId="0" fontId="17" fillId="0" borderId="0">
      <alignment/>
      <protection/>
    </xf>
    <xf numFmtId="0" fontId="82" fillId="0" borderId="0">
      <alignment/>
      <protection/>
    </xf>
    <xf numFmtId="0" fontId="35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13" fillId="0" borderId="0">
      <alignment/>
      <protection/>
    </xf>
    <xf numFmtId="0" fontId="17" fillId="0" borderId="0">
      <alignment/>
      <protection/>
    </xf>
    <xf numFmtId="0" fontId="10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72" fillId="0" borderId="0">
      <alignment/>
      <protection/>
    </xf>
    <xf numFmtId="0" fontId="68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72" fillId="0" borderId="0">
      <alignment/>
      <protection/>
    </xf>
    <xf numFmtId="0" fontId="14" fillId="0" borderId="0">
      <alignment/>
      <protection/>
    </xf>
    <xf numFmtId="0" fontId="1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34" borderId="10" applyNumberFormat="0" applyFont="0" applyAlignment="0" applyProtection="0"/>
    <xf numFmtId="0" fontId="83" fillId="28" borderId="11" applyNumberFormat="0" applyAlignment="0" applyProtection="0"/>
    <xf numFmtId="9" fontId="0" fillId="0" borderId="0" applyFont="0" applyFill="0" applyBorder="0" applyAlignment="0" applyProtection="0"/>
    <xf numFmtId="10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1" fillId="0" borderId="12" applyNumberFormat="0" applyBorder="0">
      <alignment/>
      <protection/>
    </xf>
    <xf numFmtId="0" fontId="17" fillId="0" borderId="0" applyFill="0" applyBorder="0" applyAlignment="0">
      <protection/>
    </xf>
    <xf numFmtId="0" fontId="17" fillId="0" borderId="0" applyFill="0" applyBorder="0" applyAlignment="0">
      <protection/>
    </xf>
    <xf numFmtId="0" fontId="17" fillId="0" borderId="0" applyFill="0" applyBorder="0" applyAlignment="0">
      <protection/>
    </xf>
    <xf numFmtId="3" fontId="36" fillId="0" borderId="0">
      <alignment/>
      <protection/>
    </xf>
    <xf numFmtId="49" fontId="37" fillId="0" borderId="0" applyFill="0" applyBorder="0" applyAlignment="0">
      <protection/>
    </xf>
    <xf numFmtId="0" fontId="17" fillId="0" borderId="0" applyFill="0" applyBorder="0" applyAlignment="0">
      <protection/>
    </xf>
    <xf numFmtId="0" fontId="17" fillId="0" borderId="0" applyFill="0" applyBorder="0" applyAlignment="0">
      <protection/>
    </xf>
    <xf numFmtId="0" fontId="17" fillId="0" borderId="0" applyFill="0" applyBorder="0" applyAlignment="0">
      <protection/>
    </xf>
    <xf numFmtId="0" fontId="84" fillId="0" borderId="0" applyNumberFormat="0" applyFill="0" applyBorder="0" applyAlignment="0" applyProtection="0"/>
    <xf numFmtId="0" fontId="85" fillId="0" borderId="13" applyNumberFormat="0" applyFill="0" applyAlignment="0" applyProtection="0"/>
    <xf numFmtId="0" fontId="86" fillId="0" borderId="0" applyNumberForma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>
      <alignment vertical="center"/>
      <protection/>
    </xf>
    <xf numFmtId="40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42" fillId="0" borderId="0">
      <alignment/>
      <protection/>
    </xf>
    <xf numFmtId="170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81" fontId="41" fillId="0" borderId="0" applyFont="0" applyFill="0" applyBorder="0" applyAlignment="0" applyProtection="0"/>
    <xf numFmtId="182" fontId="41" fillId="0" borderId="0" applyFont="0" applyFill="0" applyBorder="0" applyAlignment="0" applyProtection="0"/>
    <xf numFmtId="0" fontId="43" fillId="0" borderId="0">
      <alignment/>
      <protection/>
    </xf>
    <xf numFmtId="0" fontId="32" fillId="0" borderId="0">
      <alignment/>
      <protection/>
    </xf>
    <xf numFmtId="171" fontId="44" fillId="0" borderId="0" applyFont="0" applyFill="0" applyBorder="0" applyAlignment="0" applyProtection="0"/>
    <xf numFmtId="183" fontId="44" fillId="0" borderId="0" applyFont="0" applyFill="0" applyBorder="0" applyAlignment="0" applyProtection="0"/>
    <xf numFmtId="0" fontId="45" fillId="0" borderId="0">
      <alignment/>
      <protection/>
    </xf>
    <xf numFmtId="184" fontId="44" fillId="0" borderId="0" applyFont="0" applyFill="0" applyBorder="0" applyAlignment="0" applyProtection="0"/>
    <xf numFmtId="164" fontId="46" fillId="0" borderId="0" applyFont="0" applyFill="0" applyBorder="0" applyAlignment="0" applyProtection="0"/>
    <xf numFmtId="185" fontId="44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9" fillId="0" borderId="8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35" borderId="4" xfId="122" applyFont="1" applyFill="1" applyBorder="1" applyAlignment="1">
      <alignment horizontal="left"/>
      <protection/>
    </xf>
    <xf numFmtId="0" fontId="10" fillId="35" borderId="4" xfId="122" applyFont="1" applyFill="1" applyBorder="1" applyAlignment="1">
      <alignment vertical="center"/>
      <protection/>
    </xf>
    <xf numFmtId="0" fontId="11" fillId="35" borderId="4" xfId="122" applyFont="1" applyFill="1" applyBorder="1" applyAlignment="1">
      <alignment vertical="center"/>
      <protection/>
    </xf>
    <xf numFmtId="14" fontId="10" fillId="35" borderId="4" xfId="122" applyNumberFormat="1" applyFont="1" applyFill="1" applyBorder="1" applyAlignment="1" quotePrefix="1">
      <alignment horizontal="center" vertical="center"/>
      <protection/>
    </xf>
    <xf numFmtId="2" fontId="8" fillId="35" borderId="4" xfId="122" applyNumberFormat="1" applyFont="1" applyFill="1" applyBorder="1" applyAlignment="1">
      <alignment horizontal="center" vertical="center"/>
      <protection/>
    </xf>
    <xf numFmtId="0" fontId="10" fillId="35" borderId="4" xfId="122" applyFont="1" applyFill="1" applyBorder="1" applyAlignment="1">
      <alignment horizontal="center" vertical="center"/>
      <protection/>
    </xf>
    <xf numFmtId="0" fontId="12" fillId="35" borderId="4" xfId="122" applyFont="1" applyFill="1" applyBorder="1" applyAlignment="1">
      <alignment horizontal="center" vertical="center"/>
      <protection/>
    </xf>
    <xf numFmtId="0" fontId="8" fillId="36" borderId="4" xfId="120" applyFont="1" applyFill="1" applyBorder="1" applyAlignment="1">
      <alignment horizontal="left" vertical="center"/>
      <protection/>
    </xf>
    <xf numFmtId="0" fontId="10" fillId="36" borderId="4" xfId="120" applyFont="1" applyFill="1" applyBorder="1" applyAlignment="1">
      <alignment horizontal="left" vertical="center"/>
      <protection/>
    </xf>
    <xf numFmtId="0" fontId="0" fillId="0" borderId="4" xfId="0" applyBorder="1" applyAlignment="1">
      <alignment/>
    </xf>
    <xf numFmtId="0" fontId="10" fillId="0" borderId="0" xfId="122" applyFont="1" applyFill="1" applyBorder="1" applyAlignment="1">
      <alignment horizontal="center"/>
      <protection/>
    </xf>
    <xf numFmtId="0" fontId="8" fillId="0" borderId="0" xfId="118" applyFont="1" applyFill="1" applyBorder="1" applyAlignment="1" quotePrefix="1">
      <alignment horizontal="center"/>
      <protection/>
    </xf>
    <xf numFmtId="0" fontId="8" fillId="0" borderId="0" xfId="137" applyFont="1" applyFill="1" applyBorder="1" applyAlignment="1">
      <alignment horizontal="left"/>
      <protection/>
    </xf>
    <xf numFmtId="14" fontId="10" fillId="0" borderId="0" xfId="118" applyNumberFormat="1" applyFont="1" applyBorder="1" applyAlignment="1">
      <alignment horizontal="center"/>
      <protection/>
    </xf>
    <xf numFmtId="0" fontId="87" fillId="0" borderId="0" xfId="122" applyFont="1" applyBorder="1" applyAlignment="1">
      <alignment horizontal="center"/>
      <protection/>
    </xf>
    <xf numFmtId="14" fontId="15" fillId="0" borderId="0" xfId="134" applyNumberFormat="1" applyFont="1" applyBorder="1" applyAlignment="1">
      <alignment horizontal="center"/>
      <protection/>
    </xf>
    <xf numFmtId="0" fontId="2" fillId="0" borderId="0" xfId="122" applyFont="1" applyAlignment="1">
      <alignment vertical="center"/>
      <protection/>
    </xf>
    <xf numFmtId="0" fontId="8" fillId="0" borderId="0" xfId="135" applyFont="1">
      <alignment/>
      <protection/>
    </xf>
    <xf numFmtId="0" fontId="8" fillId="37" borderId="0" xfId="135" applyFont="1" applyFill="1">
      <alignment/>
      <protection/>
    </xf>
    <xf numFmtId="167" fontId="8" fillId="0" borderId="0" xfId="135" applyNumberFormat="1" applyFont="1" applyAlignment="1">
      <alignment horizontal="center"/>
      <protection/>
    </xf>
    <xf numFmtId="0" fontId="3" fillId="0" borderId="0" xfId="122" applyFont="1" applyBorder="1" applyAlignment="1">
      <alignment horizontal="center"/>
      <protection/>
    </xf>
    <xf numFmtId="0" fontId="13" fillId="0" borderId="0" xfId="135" applyFont="1">
      <alignment/>
      <protection/>
    </xf>
    <xf numFmtId="167" fontId="13" fillId="0" borderId="0" xfId="135" applyNumberFormat="1" applyFont="1" applyAlignment="1">
      <alignment horizontal="center"/>
      <protection/>
    </xf>
    <xf numFmtId="168" fontId="13" fillId="0" borderId="0" xfId="135" applyNumberFormat="1" applyFont="1" applyAlignment="1">
      <alignment horizontal="center"/>
      <protection/>
    </xf>
    <xf numFmtId="0" fontId="16" fillId="0" borderId="0" xfId="122" applyFont="1" applyAlignment="1">
      <alignment vertical="center"/>
      <protection/>
    </xf>
    <xf numFmtId="0" fontId="8" fillId="37" borderId="0" xfId="135" applyFont="1" applyFill="1" applyAlignment="1">
      <alignment/>
      <protection/>
    </xf>
    <xf numFmtId="0" fontId="8" fillId="0" borderId="15" xfId="137" applyFont="1" applyFill="1" applyBorder="1" applyAlignment="1">
      <alignment horizontal="left"/>
      <protection/>
    </xf>
    <xf numFmtId="14" fontId="10" fillId="0" borderId="16" xfId="118" applyNumberFormat="1" applyFont="1" applyBorder="1" applyAlignment="1">
      <alignment horizontal="center"/>
      <protection/>
    </xf>
    <xf numFmtId="14" fontId="10" fillId="0" borderId="16" xfId="134" applyNumberFormat="1" applyFont="1" applyBorder="1" applyAlignment="1">
      <alignment horizontal="left"/>
      <protection/>
    </xf>
    <xf numFmtId="14" fontId="10" fillId="0" borderId="16" xfId="134" applyNumberFormat="1" applyFont="1" applyBorder="1" applyAlignment="1">
      <alignment horizontal="center"/>
      <protection/>
    </xf>
    <xf numFmtId="2" fontId="8" fillId="0" borderId="16" xfId="0" applyNumberFormat="1" applyFont="1" applyBorder="1" applyAlignment="1">
      <alignment horizontal="center"/>
    </xf>
    <xf numFmtId="166" fontId="8" fillId="0" borderId="16" xfId="122" applyNumberFormat="1" applyFont="1" applyBorder="1" applyAlignment="1">
      <alignment horizontal="center"/>
      <protection/>
    </xf>
    <xf numFmtId="0" fontId="7" fillId="0" borderId="16" xfId="136" applyFont="1" applyFill="1" applyBorder="1" applyAlignment="1">
      <alignment horizontal="center"/>
      <protection/>
    </xf>
    <xf numFmtId="0" fontId="10" fillId="0" borderId="15" xfId="137" applyFont="1" applyFill="1" applyBorder="1" applyAlignment="1">
      <alignment horizontal="center"/>
      <protection/>
    </xf>
    <xf numFmtId="0" fontId="10" fillId="0" borderId="16" xfId="120" applyFont="1" applyFill="1" applyBorder="1" applyAlignment="1">
      <alignment horizontal="center"/>
      <protection/>
    </xf>
    <xf numFmtId="0" fontId="8" fillId="0" borderId="16" xfId="118" applyFont="1" applyFill="1" applyBorder="1" applyAlignment="1" quotePrefix="1">
      <alignment horizontal="center"/>
      <protection/>
    </xf>
    <xf numFmtId="0" fontId="13" fillId="0" borderId="0" xfId="135" applyFont="1" applyAlignment="1">
      <alignment horizontal="center"/>
      <protection/>
    </xf>
    <xf numFmtId="0" fontId="10" fillId="0" borderId="17" xfId="137" applyFont="1" applyFill="1" applyBorder="1" applyAlignment="1">
      <alignment/>
      <protection/>
    </xf>
    <xf numFmtId="0" fontId="8" fillId="0" borderId="16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7" fillId="0" borderId="16" xfId="120" applyFont="1" applyBorder="1" applyAlignment="1">
      <alignment horizontal="center"/>
      <protection/>
    </xf>
    <xf numFmtId="0" fontId="2" fillId="0" borderId="0" xfId="122" applyFont="1" applyAlignment="1">
      <alignment horizontal="center" vertical="center"/>
      <protection/>
    </xf>
    <xf numFmtId="0" fontId="0" fillId="0" borderId="0" xfId="0" applyAlignment="1">
      <alignment horizontal="center"/>
    </xf>
    <xf numFmtId="0" fontId="7" fillId="0" borderId="4" xfId="0" applyFont="1" applyBorder="1" applyAlignment="1">
      <alignment horizontal="center" wrapText="1"/>
    </xf>
    <xf numFmtId="0" fontId="12" fillId="35" borderId="4" xfId="122" applyFont="1" applyFill="1" applyBorder="1" applyAlignment="1">
      <alignment horizontal="center"/>
      <protection/>
    </xf>
    <xf numFmtId="0" fontId="0" fillId="0" borderId="0" xfId="0" applyAlignment="1">
      <alignment/>
    </xf>
    <xf numFmtId="0" fontId="4" fillId="0" borderId="0" xfId="122" applyFont="1" applyBorder="1" applyAlignment="1">
      <alignment horizontal="center" vertical="center"/>
      <protection/>
    </xf>
    <xf numFmtId="0" fontId="8" fillId="0" borderId="0" xfId="135" applyFont="1" applyAlignment="1">
      <alignment horizontal="center"/>
      <protection/>
    </xf>
    <xf numFmtId="0" fontId="88" fillId="0" borderId="0" xfId="0" applyFont="1" applyAlignment="1">
      <alignment horizontal="center"/>
    </xf>
    <xf numFmtId="0" fontId="16" fillId="0" borderId="0" xfId="122" applyFont="1" applyAlignment="1">
      <alignment horizontal="center" vertical="center"/>
      <protection/>
    </xf>
    <xf numFmtId="0" fontId="4" fillId="0" borderId="0" xfId="122" applyFont="1" applyBorder="1" applyAlignment="1">
      <alignment horizontal="center" vertical="center"/>
      <protection/>
    </xf>
    <xf numFmtId="14" fontId="10" fillId="0" borderId="0" xfId="135" applyNumberFormat="1" applyFont="1" applyBorder="1" applyAlignment="1">
      <alignment horizontal="center" vertical="center"/>
      <protection/>
    </xf>
    <xf numFmtId="0" fontId="10" fillId="0" borderId="18" xfId="120" applyFont="1" applyFill="1" applyBorder="1" applyAlignment="1">
      <alignment horizontal="center"/>
      <protection/>
    </xf>
    <xf numFmtId="0" fontId="8" fillId="0" borderId="18" xfId="118" applyFont="1" applyFill="1" applyBorder="1" applyAlignment="1" quotePrefix="1">
      <alignment horizontal="center"/>
      <protection/>
    </xf>
    <xf numFmtId="0" fontId="10" fillId="0" borderId="19" xfId="137" applyFont="1" applyFill="1" applyBorder="1" applyAlignment="1">
      <alignment/>
      <protection/>
    </xf>
    <xf numFmtId="0" fontId="8" fillId="0" borderId="20" xfId="137" applyFont="1" applyFill="1" applyBorder="1" applyAlignment="1">
      <alignment horizontal="left"/>
      <protection/>
    </xf>
    <xf numFmtId="0" fontId="10" fillId="0" borderId="20" xfId="137" applyFont="1" applyFill="1" applyBorder="1" applyAlignment="1">
      <alignment horizontal="center"/>
      <protection/>
    </xf>
    <xf numFmtId="14" fontId="10" fillId="0" borderId="18" xfId="118" applyNumberFormat="1" applyFont="1" applyBorder="1" applyAlignment="1">
      <alignment horizontal="center"/>
      <protection/>
    </xf>
    <xf numFmtId="14" fontId="10" fillId="0" borderId="18" xfId="134" applyNumberFormat="1" applyFont="1" applyBorder="1" applyAlignment="1">
      <alignment horizontal="left"/>
      <protection/>
    </xf>
    <xf numFmtId="14" fontId="10" fillId="0" borderId="18" xfId="134" applyNumberFormat="1" applyFont="1" applyBorder="1" applyAlignment="1">
      <alignment horizontal="center"/>
      <protection/>
    </xf>
    <xf numFmtId="2" fontId="8" fillId="0" borderId="18" xfId="0" applyNumberFormat="1" applyFont="1" applyBorder="1" applyAlignment="1">
      <alignment horizontal="center"/>
    </xf>
    <xf numFmtId="166" fontId="8" fillId="0" borderId="18" xfId="122" applyNumberFormat="1" applyFont="1" applyBorder="1" applyAlignment="1">
      <alignment horizontal="center"/>
      <protection/>
    </xf>
    <xf numFmtId="0" fontId="7" fillId="0" borderId="18" xfId="136" applyFont="1" applyFill="1" applyBorder="1" applyAlignment="1">
      <alignment horizontal="center"/>
      <protection/>
    </xf>
    <xf numFmtId="0" fontId="7" fillId="0" borderId="18" xfId="120" applyFont="1" applyBorder="1" applyAlignment="1">
      <alignment horizontal="center"/>
      <protection/>
    </xf>
    <xf numFmtId="0" fontId="8" fillId="0" borderId="18" xfId="0" applyFont="1" applyBorder="1" applyAlignment="1">
      <alignment horizontal="left"/>
    </xf>
    <xf numFmtId="0" fontId="4" fillId="0" borderId="0" xfId="122" applyFont="1" applyBorder="1" applyAlignment="1">
      <alignment horizontal="center" vertical="center"/>
      <protection/>
    </xf>
    <xf numFmtId="0" fontId="10" fillId="0" borderId="19" xfId="137" applyFont="1" applyFill="1" applyBorder="1">
      <alignment/>
      <protection/>
    </xf>
    <xf numFmtId="0" fontId="10" fillId="0" borderId="21" xfId="120" applyFont="1" applyFill="1" applyBorder="1" applyAlignment="1">
      <alignment horizontal="center"/>
      <protection/>
    </xf>
    <xf numFmtId="0" fontId="8" fillId="0" borderId="21" xfId="118" applyFont="1" applyFill="1" applyBorder="1" applyAlignment="1" quotePrefix="1">
      <alignment horizontal="center"/>
      <protection/>
    </xf>
    <xf numFmtId="0" fontId="10" fillId="0" borderId="22" xfId="137" applyFont="1" applyFill="1" applyBorder="1">
      <alignment/>
      <protection/>
    </xf>
    <xf numFmtId="0" fontId="8" fillId="0" borderId="23" xfId="137" applyFont="1" applyFill="1" applyBorder="1" applyAlignment="1">
      <alignment horizontal="left"/>
      <protection/>
    </xf>
    <xf numFmtId="0" fontId="10" fillId="0" borderId="23" xfId="137" applyFont="1" applyFill="1" applyBorder="1" applyAlignment="1">
      <alignment horizontal="center"/>
      <protection/>
    </xf>
    <xf numFmtId="14" fontId="10" fillId="0" borderId="21" xfId="118" applyNumberFormat="1" applyFont="1" applyBorder="1" applyAlignment="1">
      <alignment horizontal="center"/>
      <protection/>
    </xf>
    <xf numFmtId="14" fontId="10" fillId="0" borderId="21" xfId="134" applyNumberFormat="1" applyFont="1" applyBorder="1" applyAlignment="1">
      <alignment horizontal="left"/>
      <protection/>
    </xf>
    <xf numFmtId="14" fontId="10" fillId="0" borderId="21" xfId="134" applyNumberFormat="1" applyFont="1" applyBorder="1" applyAlignment="1">
      <alignment horizontal="center"/>
      <protection/>
    </xf>
    <xf numFmtId="2" fontId="8" fillId="0" borderId="21" xfId="0" applyNumberFormat="1" applyFont="1" applyBorder="1" applyAlignment="1">
      <alignment horizontal="center"/>
    </xf>
    <xf numFmtId="166" fontId="8" fillId="0" borderId="21" xfId="122" applyNumberFormat="1" applyFont="1" applyBorder="1" applyAlignment="1">
      <alignment horizontal="center"/>
      <protection/>
    </xf>
    <xf numFmtId="0" fontId="7" fillId="0" borderId="21" xfId="136" applyFont="1" applyFill="1" applyBorder="1" applyAlignment="1">
      <alignment horizontal="center"/>
      <protection/>
    </xf>
    <xf numFmtId="0" fontId="7" fillId="0" borderId="21" xfId="120" applyFont="1" applyBorder="1" applyAlignment="1">
      <alignment horizontal="center"/>
      <protection/>
    </xf>
    <xf numFmtId="0" fontId="8" fillId="0" borderId="21" xfId="0" applyFont="1" applyBorder="1" applyAlignment="1">
      <alignment horizontal="left"/>
    </xf>
    <xf numFmtId="0" fontId="8" fillId="35" borderId="16" xfId="118" applyFont="1" applyFill="1" applyBorder="1" applyAlignment="1" quotePrefix="1">
      <alignment horizontal="center"/>
      <protection/>
    </xf>
    <xf numFmtId="0" fontId="8" fillId="35" borderId="15" xfId="137" applyFont="1" applyFill="1" applyBorder="1" applyAlignment="1">
      <alignment horizontal="left"/>
      <protection/>
    </xf>
    <xf numFmtId="0" fontId="10" fillId="35" borderId="15" xfId="137" applyFont="1" applyFill="1" applyBorder="1" applyAlignment="1">
      <alignment horizontal="center"/>
      <protection/>
    </xf>
    <xf numFmtId="14" fontId="10" fillId="35" borderId="16" xfId="118" applyNumberFormat="1" applyFont="1" applyFill="1" applyBorder="1" applyAlignment="1">
      <alignment horizontal="center"/>
      <protection/>
    </xf>
    <xf numFmtId="14" fontId="10" fillId="35" borderId="16" xfId="134" applyNumberFormat="1" applyFont="1" applyFill="1" applyBorder="1" applyAlignment="1">
      <alignment horizontal="left"/>
      <protection/>
    </xf>
    <xf numFmtId="14" fontId="10" fillId="35" borderId="16" xfId="134" applyNumberFormat="1" applyFont="1" applyFill="1" applyBorder="1" applyAlignment="1">
      <alignment horizontal="center"/>
      <protection/>
    </xf>
    <xf numFmtId="2" fontId="8" fillId="35" borderId="16" xfId="0" applyNumberFormat="1" applyFont="1" applyFill="1" applyBorder="1" applyAlignment="1">
      <alignment horizontal="center"/>
    </xf>
    <xf numFmtId="166" fontId="8" fillId="35" borderId="16" xfId="122" applyNumberFormat="1" applyFont="1" applyFill="1" applyBorder="1" applyAlignment="1">
      <alignment horizontal="center"/>
      <protection/>
    </xf>
    <xf numFmtId="0" fontId="7" fillId="35" borderId="16" xfId="136" applyFont="1" applyFill="1" applyBorder="1" applyAlignment="1">
      <alignment horizontal="center"/>
      <protection/>
    </xf>
    <xf numFmtId="0" fontId="7" fillId="35" borderId="16" xfId="120" applyFont="1" applyFill="1" applyBorder="1" applyAlignment="1">
      <alignment horizontal="center"/>
      <protection/>
    </xf>
    <xf numFmtId="0" fontId="8" fillId="35" borderId="16" xfId="0" applyFont="1" applyFill="1" applyBorder="1" applyAlignment="1">
      <alignment horizontal="left"/>
    </xf>
    <xf numFmtId="0" fontId="10" fillId="0" borderId="24" xfId="120" applyFont="1" applyFill="1" applyBorder="1" applyAlignment="1">
      <alignment horizontal="center"/>
      <protection/>
    </xf>
    <xf numFmtId="0" fontId="8" fillId="0" borderId="24" xfId="118" applyFont="1" applyFill="1" applyBorder="1" applyAlignment="1" quotePrefix="1">
      <alignment horizontal="center"/>
      <protection/>
    </xf>
    <xf numFmtId="0" fontId="10" fillId="0" borderId="25" xfId="137" applyFont="1" applyFill="1" applyBorder="1">
      <alignment/>
      <protection/>
    </xf>
    <xf numFmtId="0" fontId="8" fillId="0" borderId="26" xfId="137" applyFont="1" applyFill="1" applyBorder="1" applyAlignment="1">
      <alignment horizontal="left"/>
      <protection/>
    </xf>
    <xf numFmtId="0" fontId="10" fillId="0" borderId="26" xfId="137" applyFont="1" applyFill="1" applyBorder="1" applyAlignment="1">
      <alignment horizontal="center"/>
      <protection/>
    </xf>
    <xf numFmtId="14" fontId="10" fillId="0" borderId="24" xfId="118" applyNumberFormat="1" applyFont="1" applyBorder="1" applyAlignment="1">
      <alignment horizontal="center"/>
      <protection/>
    </xf>
    <xf numFmtId="14" fontId="10" fillId="0" borderId="24" xfId="134" applyNumberFormat="1" applyFont="1" applyBorder="1" applyAlignment="1">
      <alignment horizontal="left"/>
      <protection/>
    </xf>
    <xf numFmtId="14" fontId="10" fillId="0" borderId="24" xfId="134" applyNumberFormat="1" applyFont="1" applyBorder="1" applyAlignment="1">
      <alignment horizontal="center"/>
      <protection/>
    </xf>
    <xf numFmtId="2" fontId="8" fillId="0" borderId="24" xfId="0" applyNumberFormat="1" applyFont="1" applyBorder="1" applyAlignment="1">
      <alignment horizontal="center"/>
    </xf>
    <xf numFmtId="166" fontId="8" fillId="0" borderId="24" xfId="122" applyNumberFormat="1" applyFont="1" applyBorder="1" applyAlignment="1">
      <alignment horizontal="center"/>
      <protection/>
    </xf>
    <xf numFmtId="0" fontId="7" fillId="0" borderId="24" xfId="136" applyFont="1" applyFill="1" applyBorder="1" applyAlignment="1">
      <alignment horizontal="center"/>
      <protection/>
    </xf>
    <xf numFmtId="0" fontId="7" fillId="0" borderId="24" xfId="120" applyFont="1" applyBorder="1" applyAlignment="1">
      <alignment horizontal="center"/>
      <protection/>
    </xf>
    <xf numFmtId="0" fontId="8" fillId="0" borderId="24" xfId="0" applyFont="1" applyBorder="1" applyAlignment="1">
      <alignment horizontal="left"/>
    </xf>
    <xf numFmtId="0" fontId="10" fillId="35" borderId="17" xfId="137" applyFont="1" applyFill="1" applyBorder="1" applyAlignment="1">
      <alignment/>
      <protection/>
    </xf>
    <xf numFmtId="0" fontId="4" fillId="0" borderId="0" xfId="122" applyFont="1" applyBorder="1" applyAlignment="1">
      <alignment horizontal="center" vertical="center"/>
      <protection/>
    </xf>
    <xf numFmtId="167" fontId="8" fillId="0" borderId="0" xfId="135" applyNumberFormat="1" applyFont="1" applyAlignment="1">
      <alignment horizontal="center"/>
      <protection/>
    </xf>
    <xf numFmtId="0" fontId="89" fillId="35" borderId="27" xfId="120" applyFont="1" applyFill="1" applyBorder="1" applyAlignment="1">
      <alignment horizontal="left" vertical="center"/>
      <protection/>
    </xf>
    <xf numFmtId="0" fontId="4" fillId="0" borderId="0" xfId="122" applyFont="1" applyBorder="1" applyAlignment="1">
      <alignment horizontal="center" vertical="center"/>
      <protection/>
    </xf>
    <xf numFmtId="167" fontId="8" fillId="0" borderId="0" xfId="135" applyNumberFormat="1" applyFont="1" applyAlignment="1">
      <alignment horizontal="center"/>
      <protection/>
    </xf>
    <xf numFmtId="0" fontId="4" fillId="0" borderId="0" xfId="122" applyFont="1" applyBorder="1" applyAlignment="1">
      <alignment horizontal="center" vertical="center"/>
      <protection/>
    </xf>
    <xf numFmtId="0" fontId="11" fillId="37" borderId="27" xfId="120" applyFont="1" applyFill="1" applyBorder="1" applyAlignment="1">
      <alignment horizontal="left" vertical="center"/>
      <protection/>
    </xf>
    <xf numFmtId="0" fontId="8" fillId="35" borderId="27" xfId="122" applyFont="1" applyFill="1" applyBorder="1" applyAlignment="1">
      <alignment horizontal="left"/>
      <protection/>
    </xf>
    <xf numFmtId="0" fontId="10" fillId="35" borderId="27" xfId="122" applyFont="1" applyFill="1" applyBorder="1" applyAlignment="1">
      <alignment vertical="center"/>
      <protection/>
    </xf>
    <xf numFmtId="0" fontId="11" fillId="35" borderId="27" xfId="122" applyFont="1" applyFill="1" applyBorder="1" applyAlignment="1">
      <alignment vertical="center"/>
      <protection/>
    </xf>
    <xf numFmtId="14" fontId="10" fillId="35" borderId="27" xfId="122" applyNumberFormat="1" applyFont="1" applyFill="1" applyBorder="1" applyAlignment="1" quotePrefix="1">
      <alignment horizontal="center" vertical="center"/>
      <protection/>
    </xf>
    <xf numFmtId="2" fontId="8" fillId="35" borderId="27" xfId="122" applyNumberFormat="1" applyFont="1" applyFill="1" applyBorder="1" applyAlignment="1">
      <alignment horizontal="center" vertical="center"/>
      <protection/>
    </xf>
    <xf numFmtId="0" fontId="10" fillId="35" borderId="27" xfId="122" applyFont="1" applyFill="1" applyBorder="1" applyAlignment="1">
      <alignment horizontal="center" vertical="center"/>
      <protection/>
    </xf>
    <xf numFmtId="0" fontId="12" fillId="35" borderId="27" xfId="122" applyFont="1" applyFill="1" applyBorder="1" applyAlignment="1">
      <alignment horizontal="center" vertical="center"/>
      <protection/>
    </xf>
    <xf numFmtId="0" fontId="12" fillId="35" borderId="27" xfId="122" applyFont="1" applyFill="1" applyBorder="1" applyAlignment="1">
      <alignment horizontal="center"/>
      <protection/>
    </xf>
    <xf numFmtId="0" fontId="8" fillId="36" borderId="16" xfId="118" applyFont="1" applyFill="1" applyBorder="1" applyAlignment="1" quotePrefix="1">
      <alignment horizontal="center"/>
      <protection/>
    </xf>
    <xf numFmtId="0" fontId="5" fillId="0" borderId="0" xfId="122" applyFont="1" applyAlignment="1">
      <alignment horizontal="center" vertical="center"/>
      <protection/>
    </xf>
    <xf numFmtId="0" fontId="7" fillId="0" borderId="28" xfId="0" applyFont="1" applyBorder="1" applyAlignment="1">
      <alignment horizontal="center" vertical="center" textRotation="90"/>
    </xf>
    <xf numFmtId="0" fontId="7" fillId="0" borderId="24" xfId="0" applyFont="1" applyBorder="1" applyAlignment="1">
      <alignment horizontal="center" vertical="center" textRotation="90"/>
    </xf>
    <xf numFmtId="0" fontId="7" fillId="0" borderId="29" xfId="0" applyFont="1" applyBorder="1" applyAlignment="1">
      <alignment horizontal="center" vertical="center" textRotation="90"/>
    </xf>
    <xf numFmtId="0" fontId="7" fillId="0" borderId="28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90" fillId="36" borderId="27" xfId="0" applyFont="1" applyFill="1" applyBorder="1" applyAlignment="1">
      <alignment horizontal="center" vertical="center"/>
    </xf>
    <xf numFmtId="0" fontId="7" fillId="0" borderId="28" xfId="125" applyFont="1" applyBorder="1" applyAlignment="1">
      <alignment horizontal="center" vertical="center" textRotation="90"/>
      <protection/>
    </xf>
    <xf numFmtId="0" fontId="7" fillId="0" borderId="24" xfId="125" applyFont="1" applyBorder="1" applyAlignment="1">
      <alignment horizontal="center" vertical="center" textRotation="90"/>
      <protection/>
    </xf>
    <xf numFmtId="0" fontId="7" fillId="0" borderId="29" xfId="125" applyFont="1" applyBorder="1" applyAlignment="1">
      <alignment horizontal="center" vertical="center" textRotation="90"/>
      <protection/>
    </xf>
    <xf numFmtId="0" fontId="3" fillId="0" borderId="0" xfId="122" applyFont="1" applyBorder="1" applyAlignment="1">
      <alignment horizontal="center" vertical="center"/>
      <protection/>
    </xf>
    <xf numFmtId="0" fontId="4" fillId="0" borderId="0" xfId="122" applyFont="1" applyBorder="1" applyAlignment="1">
      <alignment horizontal="center" vertical="center"/>
      <protection/>
    </xf>
    <xf numFmtId="0" fontId="7" fillId="0" borderId="28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14" fontId="7" fillId="0" borderId="28" xfId="0" applyNumberFormat="1" applyFont="1" applyBorder="1" applyAlignment="1">
      <alignment horizontal="center" vertical="center"/>
    </xf>
    <xf numFmtId="14" fontId="7" fillId="0" borderId="24" xfId="0" applyNumberFormat="1" applyFont="1" applyBorder="1" applyAlignment="1">
      <alignment horizontal="center" vertical="center"/>
    </xf>
    <xf numFmtId="14" fontId="7" fillId="0" borderId="29" xfId="0" applyNumberFormat="1" applyFont="1" applyBorder="1" applyAlignment="1">
      <alignment horizontal="center" vertical="center"/>
    </xf>
    <xf numFmtId="0" fontId="7" fillId="0" borderId="28" xfId="122" applyFont="1" applyBorder="1" applyAlignment="1">
      <alignment horizontal="center" vertical="center"/>
      <protection/>
    </xf>
    <xf numFmtId="0" fontId="7" fillId="0" borderId="24" xfId="122" applyFont="1" applyBorder="1" applyAlignment="1">
      <alignment horizontal="center" vertical="center"/>
      <protection/>
    </xf>
    <xf numFmtId="0" fontId="7" fillId="0" borderId="29" xfId="122" applyFont="1" applyBorder="1" applyAlignment="1">
      <alignment horizontal="center" vertical="center"/>
      <protection/>
    </xf>
    <xf numFmtId="167" fontId="8" fillId="0" borderId="0" xfId="135" applyNumberFormat="1" applyFont="1" applyAlignment="1">
      <alignment horizontal="center"/>
      <protection/>
    </xf>
    <xf numFmtId="0" fontId="7" fillId="0" borderId="3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</cellXfs>
  <cellStyles count="162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95" xfId="21"/>
    <cellStyle name="??_(????)??????" xfId="22"/>
    <cellStyle name="1" xfId="23"/>
    <cellStyle name="2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" xfId="31"/>
    <cellStyle name="4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AeE­ [0]_INQUIRY ¿µ¾÷AßAø " xfId="51"/>
    <cellStyle name="AeE­_INQUIRY ¿µ¾÷AßAø " xfId="52"/>
    <cellStyle name="AÞ¸¶ [0]_INQUIRY ¿?¾÷AßAø " xfId="53"/>
    <cellStyle name="AÞ¸¶_INQUIRY ¿?¾÷AßAø " xfId="54"/>
    <cellStyle name="Bad" xfId="55"/>
    <cellStyle name="C?AØ_¿?¾÷CoE² " xfId="56"/>
    <cellStyle name="C￥AØ_¿μ¾÷CoE² " xfId="57"/>
    <cellStyle name="Calc Currency (0)" xfId="58"/>
    <cellStyle name="Calc Currency (0) 2" xfId="59"/>
    <cellStyle name="Calc Currency (0) 3" xfId="60"/>
    <cellStyle name="Calc Percent (0)" xfId="61"/>
    <cellStyle name="Calc Percent (1)" xfId="62"/>
    <cellStyle name="Calculation" xfId="63"/>
    <cellStyle name="Comma" xfId="64"/>
    <cellStyle name="Comma [0]" xfId="65"/>
    <cellStyle name="Comma 2" xfId="66"/>
    <cellStyle name="Comma 3" xfId="67"/>
    <cellStyle name="comma zerodec" xfId="68"/>
    <cellStyle name="Comma0" xfId="69"/>
    <cellStyle name="Currency" xfId="70"/>
    <cellStyle name="Currency [0]" xfId="71"/>
    <cellStyle name="Currency0" xfId="72"/>
    <cellStyle name="Currency1" xfId="73"/>
    <cellStyle name="Check Cell" xfId="74"/>
    <cellStyle name="Date" xfId="75"/>
    <cellStyle name="Dollar (zero dec)" xfId="76"/>
    <cellStyle name="Enter Currency (0)" xfId="77"/>
    <cellStyle name="Enter Currency (0) 2" xfId="78"/>
    <cellStyle name="Enter Currency (0) 3" xfId="79"/>
    <cellStyle name="Explanatory Text" xfId="80"/>
    <cellStyle name="Fixed" xfId="81"/>
    <cellStyle name="Good" xfId="82"/>
    <cellStyle name="Grey" xfId="83"/>
    <cellStyle name="Header1" xfId="84"/>
    <cellStyle name="Header2" xfId="85"/>
    <cellStyle name="Heading 1" xfId="86"/>
    <cellStyle name="Heading 2" xfId="87"/>
    <cellStyle name="Heading 3" xfId="88"/>
    <cellStyle name="Heading 4" xfId="89"/>
    <cellStyle name="HEADING1" xfId="90"/>
    <cellStyle name="HEADING1 2" xfId="91"/>
    <cellStyle name="HEADING1 3" xfId="92"/>
    <cellStyle name="HEADING2" xfId="93"/>
    <cellStyle name="HEADING2 2" xfId="94"/>
    <cellStyle name="HEADING2 3" xfId="95"/>
    <cellStyle name="Input" xfId="96"/>
    <cellStyle name="Input [yellow]" xfId="97"/>
    <cellStyle name="Link Currency (0)" xfId="98"/>
    <cellStyle name="Link Currency (0) 2" xfId="99"/>
    <cellStyle name="Link Currency (0) 3" xfId="100"/>
    <cellStyle name="Linked Cell" xfId="101"/>
    <cellStyle name="Milliers [0]_AR1194" xfId="102"/>
    <cellStyle name="Milliers_AR1194" xfId="103"/>
    <cellStyle name="Monétaire [0]_AR1194" xfId="104"/>
    <cellStyle name="Monétaire_AR1194" xfId="105"/>
    <cellStyle name="n" xfId="106"/>
    <cellStyle name="Neutral" xfId="107"/>
    <cellStyle name="New Times Roman" xfId="108"/>
    <cellStyle name="New Times Roman 2" xfId="109"/>
    <cellStyle name="New Times Roman 3" xfId="110"/>
    <cellStyle name="no dec" xfId="111"/>
    <cellStyle name="Normal - Style1" xfId="112"/>
    <cellStyle name="Normal 18" xfId="113"/>
    <cellStyle name="Normal 2" xfId="114"/>
    <cellStyle name="Normal 2 2" xfId="115"/>
    <cellStyle name="Normal 2 2 2" xfId="116"/>
    <cellStyle name="Normal 2 2 2 2" xfId="117"/>
    <cellStyle name="Normal 2 3" xfId="118"/>
    <cellStyle name="Normal 2 4" xfId="119"/>
    <cellStyle name="Normal 3" xfId="120"/>
    <cellStyle name="Normal 3 2" xfId="121"/>
    <cellStyle name="Normal 4" xfId="122"/>
    <cellStyle name="Normal 4 2" xfId="123"/>
    <cellStyle name="Normal 4 2 2" xfId="124"/>
    <cellStyle name="Normal 4 2 2 3" xfId="125"/>
    <cellStyle name="Normal 4 2 3" xfId="126"/>
    <cellStyle name="Normal 4 3" xfId="127"/>
    <cellStyle name="Normal 5" xfId="128"/>
    <cellStyle name="Normal 5 2" xfId="129"/>
    <cellStyle name="Normal 5 3 3" xfId="130"/>
    <cellStyle name="Normal 6" xfId="131"/>
    <cellStyle name="Normal 7" xfId="132"/>
    <cellStyle name="Normal 8" xfId="133"/>
    <cellStyle name="Normal_Book1" xfId="134"/>
    <cellStyle name="Normal_mau TN" xfId="135"/>
    <cellStyle name="Normal_nv2_2003 2" xfId="136"/>
    <cellStyle name="Normal_Sheet1" xfId="137"/>
    <cellStyle name="Note" xfId="138"/>
    <cellStyle name="Output" xfId="139"/>
    <cellStyle name="Percent" xfId="140"/>
    <cellStyle name="Percent [2]" xfId="141"/>
    <cellStyle name="Percent 2" xfId="142"/>
    <cellStyle name="PERCENTAGE" xfId="143"/>
    <cellStyle name="PrePop Currency (0)" xfId="144"/>
    <cellStyle name="PrePop Currency (0) 2" xfId="145"/>
    <cellStyle name="PrePop Currency (0) 3" xfId="146"/>
    <cellStyle name="songuyen" xfId="147"/>
    <cellStyle name="Text Indent A" xfId="148"/>
    <cellStyle name="Text Indent B" xfId="149"/>
    <cellStyle name="Text Indent B 2" xfId="150"/>
    <cellStyle name="Text Indent B 3" xfId="151"/>
    <cellStyle name="Title" xfId="152"/>
    <cellStyle name="Total" xfId="153"/>
    <cellStyle name="Warning Text" xfId="154"/>
    <cellStyle name=" [0.00]_ Att. 1- Cover" xfId="155"/>
    <cellStyle name="_ Att. 1- Cover" xfId="156"/>
    <cellStyle name="?_ Att. 1- Cover" xfId="157"/>
    <cellStyle name="똿뗦먛귟 [0.00]_PRODUCT DETAIL Q1" xfId="158"/>
    <cellStyle name="똿뗦먛귟_PRODUCT DETAIL Q1" xfId="159"/>
    <cellStyle name="믅됞 [0.00]_PRODUCT DETAIL Q1" xfId="160"/>
    <cellStyle name="믅됞_PRODUCT DETAIL Q1" xfId="161"/>
    <cellStyle name="백분율_95" xfId="162"/>
    <cellStyle name="뷭?_BOOKSHIP" xfId="163"/>
    <cellStyle name="콤마 [0]_1202" xfId="164"/>
    <cellStyle name="콤마_1202" xfId="165"/>
    <cellStyle name="통화 [0]_1202" xfId="166"/>
    <cellStyle name="통화_1202" xfId="167"/>
    <cellStyle name="표준_(정보부문)월별인원계획" xfId="168"/>
    <cellStyle name="一般_00Q3902REV.1" xfId="169"/>
    <cellStyle name="千分位[0]_00Q3902REV.1" xfId="170"/>
    <cellStyle name="千分位_00Q3902REV.1" xfId="171"/>
    <cellStyle name="標準_機器ﾘｽト (2)" xfId="172"/>
    <cellStyle name="貨幣 [0]_00Q3902REV.1" xfId="173"/>
    <cellStyle name="貨幣[0]_BRE" xfId="174"/>
    <cellStyle name="貨幣_00Q3902REV.1" xfId="175"/>
  </cellStyles>
  <dxfs count="97"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  <border/>
    </dxf>
    <dxf>
      <font>
        <color rgb="FFFF0000"/>
      </font>
      <fill>
        <patternFill>
          <bgColor rgb="FFFFC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zoomScalePageLayoutView="0" workbookViewId="0" topLeftCell="A1">
      <pane xSplit="7" ySplit="8" topLeftCell="H21" activePane="bottomRight" state="frozen"/>
      <selection pane="topLeft" activeCell="A1" sqref="A1"/>
      <selection pane="topRight" activeCell="H1" sqref="H1"/>
      <selection pane="bottomLeft" activeCell="A8" sqref="A8"/>
      <selection pane="bottomRight" activeCell="A3" sqref="A3:IV6"/>
    </sheetView>
  </sheetViews>
  <sheetFormatPr defaultColWidth="9.140625" defaultRowHeight="15"/>
  <cols>
    <col min="1" max="1" width="3.8515625" style="0" customWidth="1"/>
    <col min="2" max="2" width="12.140625" style="0" customWidth="1"/>
    <col min="3" max="3" width="14.140625" style="0" customWidth="1"/>
    <col min="4" max="4" width="5.140625" style="0" customWidth="1"/>
    <col min="5" max="5" width="9.28125" style="0" customWidth="1"/>
    <col min="6" max="6" width="10.8515625" style="0" customWidth="1"/>
    <col min="7" max="7" width="10.57421875" style="0" customWidth="1"/>
    <col min="8" max="8" width="6.8515625" style="0" customWidth="1"/>
    <col min="9" max="9" width="5.7109375" style="0" customWidth="1"/>
    <col min="10" max="10" width="5.7109375" style="0" hidden="1" customWidth="1"/>
    <col min="11" max="11" width="10.421875" style="0" customWidth="1"/>
    <col min="12" max="13" width="7.57421875" style="0" customWidth="1"/>
    <col min="14" max="17" width="5.7109375" style="0" customWidth="1"/>
    <col min="18" max="18" width="7.7109375" style="0" bestFit="1" customWidth="1"/>
    <col min="19" max="19" width="9.7109375" style="45" customWidth="1"/>
    <col min="20" max="20" width="12.00390625" style="48" customWidth="1"/>
  </cols>
  <sheetData>
    <row r="1" spans="1:20" ht="15.75">
      <c r="A1" s="135" t="s">
        <v>0</v>
      </c>
      <c r="B1" s="135"/>
      <c r="C1" s="135"/>
      <c r="D1" s="135"/>
      <c r="E1" s="53"/>
      <c r="F1" s="124" t="s">
        <v>42</v>
      </c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</row>
    <row r="2" spans="1:20" ht="15.75">
      <c r="A2" s="136" t="s">
        <v>38</v>
      </c>
      <c r="B2" s="136"/>
      <c r="C2" s="136"/>
      <c r="D2" s="136"/>
      <c r="E2" s="53"/>
      <c r="F2" s="124" t="s">
        <v>41</v>
      </c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</row>
    <row r="3" spans="1:20" ht="15.75">
      <c r="A3" s="111"/>
      <c r="B3" s="111"/>
      <c r="C3" s="111"/>
      <c r="D3" s="111"/>
      <c r="E3" s="111"/>
      <c r="F3" s="124" t="s">
        <v>30</v>
      </c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</row>
    <row r="4" spans="1:20" ht="31.5">
      <c r="A4" s="131" t="s">
        <v>27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</row>
    <row r="5" spans="1:20" ht="18" customHeight="1">
      <c r="A5" s="137" t="s">
        <v>1</v>
      </c>
      <c r="B5" s="140" t="s">
        <v>2</v>
      </c>
      <c r="C5" s="143" t="s">
        <v>3</v>
      </c>
      <c r="D5" s="144"/>
      <c r="E5" s="149" t="s">
        <v>4</v>
      </c>
      <c r="F5" s="149" t="s">
        <v>5</v>
      </c>
      <c r="G5" s="137" t="s">
        <v>6</v>
      </c>
      <c r="H5" s="152" t="s">
        <v>7</v>
      </c>
      <c r="I5" s="125" t="s">
        <v>32</v>
      </c>
      <c r="J5" s="156" t="s">
        <v>9</v>
      </c>
      <c r="K5" s="157"/>
      <c r="L5" s="158" t="s">
        <v>10</v>
      </c>
      <c r="M5" s="159"/>
      <c r="N5" s="125" t="s">
        <v>13</v>
      </c>
      <c r="O5" s="132" t="s">
        <v>29</v>
      </c>
      <c r="P5" s="125" t="s">
        <v>11</v>
      </c>
      <c r="Q5" s="125" t="s">
        <v>12</v>
      </c>
      <c r="R5" s="125" t="s">
        <v>14</v>
      </c>
      <c r="S5" s="128" t="s">
        <v>15</v>
      </c>
      <c r="T5" s="128" t="s">
        <v>16</v>
      </c>
    </row>
    <row r="6" spans="1:20" ht="27.75" customHeight="1">
      <c r="A6" s="138"/>
      <c r="B6" s="141"/>
      <c r="C6" s="145"/>
      <c r="D6" s="146"/>
      <c r="E6" s="150"/>
      <c r="F6" s="150"/>
      <c r="G6" s="138"/>
      <c r="H6" s="153"/>
      <c r="I6" s="126"/>
      <c r="J6" s="125" t="s">
        <v>17</v>
      </c>
      <c r="K6" s="128" t="s">
        <v>18</v>
      </c>
      <c r="L6" s="160"/>
      <c r="M6" s="161"/>
      <c r="N6" s="126"/>
      <c r="O6" s="133"/>
      <c r="P6" s="126"/>
      <c r="Q6" s="126"/>
      <c r="R6" s="126"/>
      <c r="S6" s="129"/>
      <c r="T6" s="129"/>
    </row>
    <row r="7" spans="1:20" ht="15">
      <c r="A7" s="139"/>
      <c r="B7" s="142"/>
      <c r="C7" s="147"/>
      <c r="D7" s="148"/>
      <c r="E7" s="151"/>
      <c r="F7" s="151"/>
      <c r="G7" s="139"/>
      <c r="H7" s="154"/>
      <c r="I7" s="127"/>
      <c r="J7" s="127"/>
      <c r="K7" s="130"/>
      <c r="L7" s="1" t="s">
        <v>19</v>
      </c>
      <c r="M7" s="2" t="s">
        <v>20</v>
      </c>
      <c r="N7" s="127"/>
      <c r="O7" s="134"/>
      <c r="P7" s="127"/>
      <c r="Q7" s="127"/>
      <c r="R7" s="127"/>
      <c r="S7" s="130"/>
      <c r="T7" s="130"/>
    </row>
    <row r="8" spans="1:20" ht="21" customHeight="1">
      <c r="A8" s="10" t="s">
        <v>43</v>
      </c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42"/>
      <c r="T8" s="46"/>
    </row>
    <row r="9" spans="1:20" ht="19.5" customHeight="1">
      <c r="A9" s="110" t="s">
        <v>25</v>
      </c>
      <c r="B9" s="3"/>
      <c r="C9" s="4"/>
      <c r="D9" s="5"/>
      <c r="E9" s="5"/>
      <c r="F9" s="6"/>
      <c r="G9" s="4"/>
      <c r="H9" s="4"/>
      <c r="I9" s="4"/>
      <c r="J9" s="4"/>
      <c r="K9" s="4"/>
      <c r="L9" s="4"/>
      <c r="M9" s="7"/>
      <c r="N9" s="7"/>
      <c r="O9" s="7"/>
      <c r="P9" s="8"/>
      <c r="Q9" s="8"/>
      <c r="R9" s="7"/>
      <c r="S9" s="9"/>
      <c r="T9" s="47"/>
    </row>
    <row r="10" spans="1:20" ht="19.5" customHeight="1">
      <c r="A10" s="70">
        <v>1</v>
      </c>
      <c r="B10" s="71"/>
      <c r="C10" s="72"/>
      <c r="D10" s="73"/>
      <c r="E10" s="74"/>
      <c r="F10" s="75"/>
      <c r="G10" s="76"/>
      <c r="H10" s="77"/>
      <c r="I10" s="78"/>
      <c r="J10" s="79"/>
      <c r="K10" s="79"/>
      <c r="L10" s="78"/>
      <c r="M10" s="78"/>
      <c r="N10" s="80"/>
      <c r="O10" s="80"/>
      <c r="P10" s="80"/>
      <c r="Q10" s="80"/>
      <c r="R10" s="80"/>
      <c r="S10" s="81"/>
      <c r="T10" s="82"/>
    </row>
    <row r="11" spans="1:20" ht="19.5" customHeight="1">
      <c r="A11" s="70">
        <f>A10+1</f>
        <v>2</v>
      </c>
      <c r="B11" s="71"/>
      <c r="C11" s="72"/>
      <c r="D11" s="73"/>
      <c r="E11" s="74"/>
      <c r="F11" s="75"/>
      <c r="G11" s="76"/>
      <c r="H11" s="77"/>
      <c r="I11" s="78"/>
      <c r="J11" s="79"/>
      <c r="K11" s="79"/>
      <c r="L11" s="78"/>
      <c r="M11" s="78"/>
      <c r="N11" s="80"/>
      <c r="O11" s="80"/>
      <c r="P11" s="80"/>
      <c r="Q11" s="80"/>
      <c r="R11" s="80"/>
      <c r="S11" s="81"/>
      <c r="T11" s="82"/>
    </row>
    <row r="12" spans="1:20" ht="19.5" customHeight="1">
      <c r="A12" s="70">
        <f aca="true" t="shared" si="0" ref="A12:A18">A11+1</f>
        <v>3</v>
      </c>
      <c r="B12" s="71"/>
      <c r="C12" s="72"/>
      <c r="D12" s="73"/>
      <c r="E12" s="74"/>
      <c r="F12" s="75"/>
      <c r="G12" s="76"/>
      <c r="H12" s="77"/>
      <c r="I12" s="78"/>
      <c r="J12" s="79"/>
      <c r="K12" s="79"/>
      <c r="L12" s="78"/>
      <c r="M12" s="78"/>
      <c r="N12" s="80"/>
      <c r="O12" s="80"/>
      <c r="P12" s="80"/>
      <c r="Q12" s="80"/>
      <c r="R12" s="80"/>
      <c r="S12" s="81"/>
      <c r="T12" s="82"/>
    </row>
    <row r="13" spans="1:20" ht="19.5" customHeight="1">
      <c r="A13" s="70">
        <f t="shared" si="0"/>
        <v>4</v>
      </c>
      <c r="B13" s="71"/>
      <c r="C13" s="72"/>
      <c r="D13" s="73"/>
      <c r="E13" s="74"/>
      <c r="F13" s="75"/>
      <c r="G13" s="76"/>
      <c r="H13" s="77"/>
      <c r="I13" s="78"/>
      <c r="J13" s="79"/>
      <c r="K13" s="79"/>
      <c r="L13" s="78"/>
      <c r="M13" s="78"/>
      <c r="N13" s="80"/>
      <c r="O13" s="80"/>
      <c r="P13" s="80"/>
      <c r="Q13" s="80"/>
      <c r="R13" s="80"/>
      <c r="S13" s="81"/>
      <c r="T13" s="82"/>
    </row>
    <row r="14" spans="1:20" ht="19.5" customHeight="1">
      <c r="A14" s="70">
        <f t="shared" si="0"/>
        <v>5</v>
      </c>
      <c r="B14" s="71"/>
      <c r="C14" s="72"/>
      <c r="D14" s="73"/>
      <c r="E14" s="74"/>
      <c r="F14" s="75"/>
      <c r="G14" s="76"/>
      <c r="H14" s="77"/>
      <c r="I14" s="78"/>
      <c r="J14" s="79"/>
      <c r="K14" s="79"/>
      <c r="L14" s="78"/>
      <c r="M14" s="78"/>
      <c r="N14" s="80"/>
      <c r="O14" s="80"/>
      <c r="P14" s="80"/>
      <c r="Q14" s="80"/>
      <c r="R14" s="80"/>
      <c r="S14" s="81"/>
      <c r="T14" s="82"/>
    </row>
    <row r="15" spans="1:20" ht="19.5" customHeight="1">
      <c r="A15" s="70">
        <f t="shared" si="0"/>
        <v>6</v>
      </c>
      <c r="B15" s="71"/>
      <c r="C15" s="72"/>
      <c r="D15" s="73"/>
      <c r="E15" s="74"/>
      <c r="F15" s="75"/>
      <c r="G15" s="76"/>
      <c r="H15" s="77"/>
      <c r="I15" s="78"/>
      <c r="J15" s="79"/>
      <c r="K15" s="79"/>
      <c r="L15" s="78"/>
      <c r="M15" s="78"/>
      <c r="N15" s="80"/>
      <c r="O15" s="80"/>
      <c r="P15" s="80"/>
      <c r="Q15" s="80"/>
      <c r="R15" s="80"/>
      <c r="S15" s="81"/>
      <c r="T15" s="82"/>
    </row>
    <row r="16" spans="1:20" ht="19.5" customHeight="1">
      <c r="A16" s="70">
        <f t="shared" si="0"/>
        <v>7</v>
      </c>
      <c r="B16" s="71"/>
      <c r="C16" s="72"/>
      <c r="D16" s="73"/>
      <c r="E16" s="74"/>
      <c r="F16" s="75"/>
      <c r="G16" s="76"/>
      <c r="H16" s="77"/>
      <c r="I16" s="78"/>
      <c r="J16" s="79"/>
      <c r="K16" s="79"/>
      <c r="L16" s="78"/>
      <c r="M16" s="78"/>
      <c r="N16" s="80"/>
      <c r="O16" s="80"/>
      <c r="P16" s="80"/>
      <c r="Q16" s="80"/>
      <c r="R16" s="80"/>
      <c r="S16" s="81"/>
      <c r="T16" s="82"/>
    </row>
    <row r="17" spans="1:20" ht="19.5" customHeight="1">
      <c r="A17" s="70">
        <f t="shared" si="0"/>
        <v>8</v>
      </c>
      <c r="B17" s="71"/>
      <c r="C17" s="72"/>
      <c r="D17" s="73"/>
      <c r="E17" s="74"/>
      <c r="F17" s="75"/>
      <c r="G17" s="76"/>
      <c r="H17" s="77"/>
      <c r="I17" s="78"/>
      <c r="J17" s="79"/>
      <c r="K17" s="79"/>
      <c r="L17" s="78"/>
      <c r="M17" s="78"/>
      <c r="N17" s="80"/>
      <c r="O17" s="80"/>
      <c r="P17" s="80"/>
      <c r="Q17" s="80"/>
      <c r="R17" s="80"/>
      <c r="S17" s="81"/>
      <c r="T17" s="82"/>
    </row>
    <row r="18" spans="1:20" ht="19.5" customHeight="1">
      <c r="A18" s="55">
        <f t="shared" si="0"/>
        <v>9</v>
      </c>
      <c r="B18" s="71"/>
      <c r="C18" s="72"/>
      <c r="D18" s="73"/>
      <c r="E18" s="74"/>
      <c r="F18" s="75"/>
      <c r="G18" s="76"/>
      <c r="H18" s="77"/>
      <c r="I18" s="78"/>
      <c r="J18" s="79"/>
      <c r="K18" s="79"/>
      <c r="L18" s="78"/>
      <c r="M18" s="78"/>
      <c r="N18" s="80"/>
      <c r="O18" s="80"/>
      <c r="P18" s="80"/>
      <c r="Q18" s="80"/>
      <c r="R18" s="80"/>
      <c r="S18" s="81"/>
      <c r="T18" s="82"/>
    </row>
    <row r="19" spans="1:20" ht="19.5" customHeight="1">
      <c r="A19" s="114" t="s">
        <v>63</v>
      </c>
      <c r="B19" s="3"/>
      <c r="C19" s="4"/>
      <c r="D19" s="5"/>
      <c r="E19" s="5"/>
      <c r="F19" s="6"/>
      <c r="G19" s="4"/>
      <c r="H19" s="4"/>
      <c r="I19" s="4"/>
      <c r="J19" s="4"/>
      <c r="K19" s="4"/>
      <c r="L19" s="4"/>
      <c r="M19" s="7"/>
      <c r="N19" s="7"/>
      <c r="O19" s="7"/>
      <c r="P19" s="8"/>
      <c r="Q19" s="8"/>
      <c r="R19" s="7"/>
      <c r="S19" s="9"/>
      <c r="T19" s="47"/>
    </row>
    <row r="20" spans="1:20" ht="19.5" customHeight="1">
      <c r="A20" s="70">
        <v>1</v>
      </c>
      <c r="B20" s="71">
        <v>23211611033</v>
      </c>
      <c r="C20" s="72" t="s">
        <v>47</v>
      </c>
      <c r="D20" s="73" t="s">
        <v>48</v>
      </c>
      <c r="E20" s="74" t="s">
        <v>49</v>
      </c>
      <c r="F20" s="75">
        <v>36316</v>
      </c>
      <c r="G20" s="76" t="s">
        <v>50</v>
      </c>
      <c r="H20" s="77" t="s">
        <v>51</v>
      </c>
      <c r="I20" s="78">
        <v>7.73</v>
      </c>
      <c r="J20" s="79"/>
      <c r="K20" s="79">
        <v>0</v>
      </c>
      <c r="L20" s="78">
        <v>7.58</v>
      </c>
      <c r="M20" s="78">
        <v>3.2</v>
      </c>
      <c r="N20" s="80" t="s">
        <v>52</v>
      </c>
      <c r="O20" s="80" t="s">
        <v>52</v>
      </c>
      <c r="P20" s="80" t="s">
        <v>52</v>
      </c>
      <c r="Q20" s="80" t="s">
        <v>52</v>
      </c>
      <c r="R20" s="80" t="s">
        <v>53</v>
      </c>
      <c r="S20" s="81">
        <v>3</v>
      </c>
      <c r="T20" s="82" t="s">
        <v>54</v>
      </c>
    </row>
    <row r="21" spans="1:20" ht="19.5" customHeight="1">
      <c r="A21" s="70">
        <f>A20+1</f>
        <v>2</v>
      </c>
      <c r="B21" s="71">
        <v>24211603537</v>
      </c>
      <c r="C21" s="72" t="s">
        <v>55</v>
      </c>
      <c r="D21" s="73" t="s">
        <v>56</v>
      </c>
      <c r="E21" s="74" t="s">
        <v>57</v>
      </c>
      <c r="F21" s="75">
        <v>36321</v>
      </c>
      <c r="G21" s="76" t="s">
        <v>58</v>
      </c>
      <c r="H21" s="77" t="s">
        <v>51</v>
      </c>
      <c r="I21" s="78">
        <v>7.9</v>
      </c>
      <c r="J21" s="79"/>
      <c r="K21" s="79">
        <v>9.2</v>
      </c>
      <c r="L21" s="78">
        <v>7.93</v>
      </c>
      <c r="M21" s="78">
        <v>3.41</v>
      </c>
      <c r="N21" s="80" t="s">
        <v>52</v>
      </c>
      <c r="O21" s="80" t="s">
        <v>52</v>
      </c>
      <c r="P21" s="80" t="s">
        <v>52</v>
      </c>
      <c r="Q21" s="80" t="s">
        <v>52</v>
      </c>
      <c r="R21" s="80" t="s">
        <v>59</v>
      </c>
      <c r="S21" s="81">
        <v>0</v>
      </c>
      <c r="T21" s="82" t="s">
        <v>60</v>
      </c>
    </row>
    <row r="22" spans="1:20" ht="19.5" customHeight="1">
      <c r="A22" s="70">
        <f aca="true" t="shared" si="1" ref="A22:A31">A21+1</f>
        <v>3</v>
      </c>
      <c r="B22" s="71">
        <v>24211601198</v>
      </c>
      <c r="C22" s="72" t="s">
        <v>61</v>
      </c>
      <c r="D22" s="73" t="s">
        <v>51</v>
      </c>
      <c r="E22" s="74" t="s">
        <v>57</v>
      </c>
      <c r="F22" s="75">
        <v>36390</v>
      </c>
      <c r="G22" s="76" t="s">
        <v>62</v>
      </c>
      <c r="H22" s="77" t="s">
        <v>51</v>
      </c>
      <c r="I22" s="78">
        <v>6.26</v>
      </c>
      <c r="J22" s="79"/>
      <c r="K22" s="79">
        <v>0</v>
      </c>
      <c r="L22" s="78">
        <v>6.13</v>
      </c>
      <c r="M22" s="78">
        <v>2.37</v>
      </c>
      <c r="N22" s="80">
        <v>0</v>
      </c>
      <c r="O22" s="80">
        <v>0</v>
      </c>
      <c r="P22" s="80" t="s">
        <v>52</v>
      </c>
      <c r="Q22" s="80" t="s">
        <v>52</v>
      </c>
      <c r="R22" s="80" t="s">
        <v>53</v>
      </c>
      <c r="S22" s="81">
        <v>3</v>
      </c>
      <c r="T22" s="82" t="s">
        <v>54</v>
      </c>
    </row>
    <row r="23" spans="1:20" ht="19.5" customHeight="1">
      <c r="A23" s="70">
        <f t="shared" si="1"/>
        <v>4</v>
      </c>
      <c r="B23" s="71">
        <v>25211605832</v>
      </c>
      <c r="C23" s="72" t="s">
        <v>64</v>
      </c>
      <c r="D23" s="73" t="s">
        <v>65</v>
      </c>
      <c r="E23" s="74" t="s">
        <v>66</v>
      </c>
      <c r="F23" s="75">
        <v>37143</v>
      </c>
      <c r="G23" s="76" t="s">
        <v>62</v>
      </c>
      <c r="H23" s="77" t="s">
        <v>51</v>
      </c>
      <c r="I23" s="78">
        <v>6.76</v>
      </c>
      <c r="J23" s="79"/>
      <c r="K23" s="79">
        <v>7.7</v>
      </c>
      <c r="L23" s="78">
        <v>6.78</v>
      </c>
      <c r="M23" s="78">
        <v>2.7</v>
      </c>
      <c r="N23" s="80" t="s">
        <v>52</v>
      </c>
      <c r="O23" s="80" t="s">
        <v>52</v>
      </c>
      <c r="P23" s="80" t="s">
        <v>52</v>
      </c>
      <c r="Q23" s="80" t="s">
        <v>52</v>
      </c>
      <c r="R23" s="80" t="s">
        <v>53</v>
      </c>
      <c r="S23" s="81">
        <v>0</v>
      </c>
      <c r="T23" s="82" t="s">
        <v>60</v>
      </c>
    </row>
    <row r="24" spans="1:20" ht="19.5" customHeight="1">
      <c r="A24" s="70">
        <f t="shared" si="1"/>
        <v>5</v>
      </c>
      <c r="B24" s="71">
        <v>25211612394</v>
      </c>
      <c r="C24" s="72" t="s">
        <v>67</v>
      </c>
      <c r="D24" s="73" t="s">
        <v>68</v>
      </c>
      <c r="E24" s="74" t="s">
        <v>66</v>
      </c>
      <c r="F24" s="75">
        <v>37136</v>
      </c>
      <c r="G24" s="76" t="s">
        <v>50</v>
      </c>
      <c r="H24" s="77" t="s">
        <v>51</v>
      </c>
      <c r="I24" s="78">
        <v>6.97</v>
      </c>
      <c r="J24" s="79"/>
      <c r="K24" s="79">
        <v>7.3</v>
      </c>
      <c r="L24" s="78">
        <v>6.98</v>
      </c>
      <c r="M24" s="78">
        <v>2.84</v>
      </c>
      <c r="N24" s="80" t="s">
        <v>52</v>
      </c>
      <c r="O24" s="80" t="s">
        <v>52</v>
      </c>
      <c r="P24" s="80" t="s">
        <v>52</v>
      </c>
      <c r="Q24" s="80" t="s">
        <v>52</v>
      </c>
      <c r="R24" s="80" t="s">
        <v>77</v>
      </c>
      <c r="S24" s="81">
        <v>0</v>
      </c>
      <c r="T24" s="82" t="s">
        <v>60</v>
      </c>
    </row>
    <row r="25" spans="1:20" ht="19.5" customHeight="1">
      <c r="A25" s="70">
        <f t="shared" si="1"/>
        <v>6</v>
      </c>
      <c r="B25" s="71">
        <v>25211603648</v>
      </c>
      <c r="C25" s="72" t="s">
        <v>69</v>
      </c>
      <c r="D25" s="73" t="s">
        <v>70</v>
      </c>
      <c r="E25" s="74" t="s">
        <v>66</v>
      </c>
      <c r="F25" s="75">
        <v>36935</v>
      </c>
      <c r="G25" s="76" t="s">
        <v>50</v>
      </c>
      <c r="H25" s="77" t="s">
        <v>51</v>
      </c>
      <c r="I25" s="78">
        <v>6.68</v>
      </c>
      <c r="J25" s="79"/>
      <c r="K25" s="79">
        <v>8.2</v>
      </c>
      <c r="L25" s="78">
        <v>6.71</v>
      </c>
      <c r="M25" s="78">
        <v>2.68</v>
      </c>
      <c r="N25" s="80" t="s">
        <v>52</v>
      </c>
      <c r="O25" s="80" t="s">
        <v>52</v>
      </c>
      <c r="P25" s="80" t="s">
        <v>52</v>
      </c>
      <c r="Q25" s="80" t="s">
        <v>52</v>
      </c>
      <c r="R25" s="80" t="s">
        <v>77</v>
      </c>
      <c r="S25" s="81">
        <v>0</v>
      </c>
      <c r="T25" s="82" t="s">
        <v>60</v>
      </c>
    </row>
    <row r="26" spans="1:20" ht="19.5" customHeight="1">
      <c r="A26" s="70">
        <f t="shared" si="1"/>
        <v>7</v>
      </c>
      <c r="B26" s="71">
        <v>25201609871</v>
      </c>
      <c r="C26" s="72" t="s">
        <v>71</v>
      </c>
      <c r="D26" s="73" t="s">
        <v>72</v>
      </c>
      <c r="E26" s="74" t="s">
        <v>66</v>
      </c>
      <c r="F26" s="75">
        <v>36977</v>
      </c>
      <c r="G26" s="76" t="s">
        <v>50</v>
      </c>
      <c r="H26" s="77" t="s">
        <v>73</v>
      </c>
      <c r="I26" s="78">
        <v>7.22</v>
      </c>
      <c r="J26" s="79"/>
      <c r="K26" s="79">
        <v>8.2</v>
      </c>
      <c r="L26" s="78">
        <v>7.24</v>
      </c>
      <c r="M26" s="78">
        <v>2.99</v>
      </c>
      <c r="N26" s="80" t="s">
        <v>52</v>
      </c>
      <c r="O26" s="80" t="s">
        <v>52</v>
      </c>
      <c r="P26" s="80" t="s">
        <v>52</v>
      </c>
      <c r="Q26" s="80" t="s">
        <v>52</v>
      </c>
      <c r="R26" s="80" t="s">
        <v>53</v>
      </c>
      <c r="S26" s="81">
        <v>0</v>
      </c>
      <c r="T26" s="82" t="s">
        <v>60</v>
      </c>
    </row>
    <row r="27" spans="1:20" ht="19.5" customHeight="1">
      <c r="A27" s="70">
        <f t="shared" si="1"/>
        <v>8</v>
      </c>
      <c r="B27" s="71">
        <v>25211716074</v>
      </c>
      <c r="C27" s="72" t="s">
        <v>74</v>
      </c>
      <c r="D27" s="73" t="s">
        <v>75</v>
      </c>
      <c r="E27" s="74" t="s">
        <v>66</v>
      </c>
      <c r="F27" s="75">
        <v>37021</v>
      </c>
      <c r="G27" s="76" t="s">
        <v>76</v>
      </c>
      <c r="H27" s="77" t="s">
        <v>51</v>
      </c>
      <c r="I27" s="78">
        <v>7.11</v>
      </c>
      <c r="J27" s="79"/>
      <c r="K27" s="79">
        <v>7.3</v>
      </c>
      <c r="L27" s="78">
        <v>7.11</v>
      </c>
      <c r="M27" s="78">
        <v>2.93</v>
      </c>
      <c r="N27" s="80" t="s">
        <v>52</v>
      </c>
      <c r="O27" s="80" t="s">
        <v>52</v>
      </c>
      <c r="P27" s="80" t="s">
        <v>52</v>
      </c>
      <c r="Q27" s="80" t="s">
        <v>52</v>
      </c>
      <c r="R27" s="80" t="s">
        <v>77</v>
      </c>
      <c r="S27" s="81">
        <v>0</v>
      </c>
      <c r="T27" s="82" t="s">
        <v>60</v>
      </c>
    </row>
    <row r="28" spans="1:20" ht="19.5" customHeight="1">
      <c r="A28" s="70">
        <f t="shared" si="1"/>
        <v>9</v>
      </c>
      <c r="B28" s="71"/>
      <c r="C28" s="72"/>
      <c r="D28" s="73"/>
      <c r="E28" s="74"/>
      <c r="F28" s="75"/>
      <c r="G28" s="76"/>
      <c r="H28" s="77"/>
      <c r="I28" s="78"/>
      <c r="J28" s="79"/>
      <c r="K28" s="79"/>
      <c r="L28" s="78"/>
      <c r="M28" s="78"/>
      <c r="N28" s="80"/>
      <c r="O28" s="80"/>
      <c r="P28" s="80"/>
      <c r="Q28" s="80"/>
      <c r="R28" s="80"/>
      <c r="S28" s="81"/>
      <c r="T28" s="82"/>
    </row>
    <row r="29" spans="1:20" ht="19.5" customHeight="1">
      <c r="A29" s="70">
        <f t="shared" si="1"/>
        <v>10</v>
      </c>
      <c r="B29" s="71"/>
      <c r="C29" s="72"/>
      <c r="D29" s="73"/>
      <c r="E29" s="74"/>
      <c r="F29" s="75"/>
      <c r="G29" s="76"/>
      <c r="H29" s="77"/>
      <c r="I29" s="78"/>
      <c r="J29" s="79"/>
      <c r="K29" s="79"/>
      <c r="L29" s="78"/>
      <c r="M29" s="78"/>
      <c r="N29" s="80"/>
      <c r="O29" s="80"/>
      <c r="P29" s="80"/>
      <c r="Q29" s="80"/>
      <c r="R29" s="80"/>
      <c r="S29" s="81"/>
      <c r="T29" s="82"/>
    </row>
    <row r="30" spans="1:20" ht="19.5" customHeight="1">
      <c r="A30" s="70">
        <f t="shared" si="1"/>
        <v>11</v>
      </c>
      <c r="B30" s="71"/>
      <c r="C30" s="72"/>
      <c r="D30" s="73"/>
      <c r="E30" s="74"/>
      <c r="F30" s="75"/>
      <c r="G30" s="76"/>
      <c r="H30" s="77"/>
      <c r="I30" s="78"/>
      <c r="J30" s="79"/>
      <c r="K30" s="79"/>
      <c r="L30" s="78"/>
      <c r="M30" s="78"/>
      <c r="N30" s="80"/>
      <c r="O30" s="80"/>
      <c r="P30" s="80"/>
      <c r="Q30" s="80"/>
      <c r="R30" s="80"/>
      <c r="S30" s="81"/>
      <c r="T30" s="82"/>
    </row>
    <row r="31" spans="1:20" ht="19.5" customHeight="1">
      <c r="A31" s="55">
        <f t="shared" si="1"/>
        <v>12</v>
      </c>
      <c r="B31" s="56"/>
      <c r="C31" s="69"/>
      <c r="D31" s="58"/>
      <c r="E31" s="59"/>
      <c r="F31" s="60"/>
      <c r="G31" s="61"/>
      <c r="H31" s="62"/>
      <c r="I31" s="63"/>
      <c r="J31" s="64"/>
      <c r="K31" s="64"/>
      <c r="L31" s="63"/>
      <c r="M31" s="63"/>
      <c r="N31" s="65"/>
      <c r="O31" s="65"/>
      <c r="P31" s="65"/>
      <c r="Q31" s="65"/>
      <c r="R31" s="65"/>
      <c r="S31" s="66"/>
      <c r="T31" s="67"/>
    </row>
    <row r="32" spans="1:20" ht="19.5" customHeight="1">
      <c r="A32" s="94"/>
      <c r="B32" s="95"/>
      <c r="C32" s="96"/>
      <c r="D32" s="97"/>
      <c r="E32" s="98"/>
      <c r="F32" s="99"/>
      <c r="G32" s="100"/>
      <c r="H32" s="101"/>
      <c r="I32" s="102"/>
      <c r="J32" s="103"/>
      <c r="K32" s="103"/>
      <c r="L32" s="102"/>
      <c r="M32" s="102"/>
      <c r="N32" s="104"/>
      <c r="O32" s="104"/>
      <c r="P32" s="104"/>
      <c r="Q32" s="104"/>
      <c r="R32" s="104"/>
      <c r="S32" s="105"/>
      <c r="T32" s="106"/>
    </row>
    <row r="33" spans="1:20" ht="19.5" customHeight="1">
      <c r="A33" s="70"/>
      <c r="B33" s="71"/>
      <c r="C33" s="72"/>
      <c r="D33" s="73"/>
      <c r="E33" s="74"/>
      <c r="F33" s="75"/>
      <c r="G33" s="76"/>
      <c r="H33" s="77"/>
      <c r="I33" s="78"/>
      <c r="J33" s="79"/>
      <c r="K33" s="79"/>
      <c r="L33" s="78"/>
      <c r="M33" s="78"/>
      <c r="N33" s="80"/>
      <c r="O33" s="80"/>
      <c r="P33" s="80"/>
      <c r="Q33" s="80"/>
      <c r="R33" s="80"/>
      <c r="S33" s="81"/>
      <c r="T33" s="82"/>
    </row>
    <row r="34" spans="1:20" ht="19.5" customHeight="1">
      <c r="A34" s="55"/>
      <c r="B34" s="56"/>
      <c r="C34" s="69"/>
      <c r="D34" s="58"/>
      <c r="E34" s="59"/>
      <c r="F34" s="60"/>
      <c r="G34" s="61"/>
      <c r="H34" s="62"/>
      <c r="I34" s="63"/>
      <c r="J34" s="64"/>
      <c r="K34" s="64"/>
      <c r="L34" s="63"/>
      <c r="M34" s="63"/>
      <c r="N34" s="65"/>
      <c r="O34" s="65"/>
      <c r="P34" s="65"/>
      <c r="Q34" s="65"/>
      <c r="R34" s="65"/>
      <c r="S34" s="66"/>
      <c r="T34" s="67"/>
    </row>
    <row r="35" spans="1:20" ht="18">
      <c r="A35" s="13"/>
      <c r="B35" s="14"/>
      <c r="D35" s="15"/>
      <c r="E35" s="15"/>
      <c r="F35" s="16"/>
      <c r="G35" s="17"/>
      <c r="H35" s="18"/>
      <c r="I35" s="19"/>
      <c r="J35" s="19"/>
      <c r="K35" s="19"/>
      <c r="L35" s="19"/>
      <c r="M35" s="19"/>
      <c r="N35" s="19"/>
      <c r="O35" s="19"/>
      <c r="P35" s="19"/>
      <c r="R35" s="54"/>
      <c r="S35" s="54" t="str">
        <f ca="1">"Đà Nẵng, ngày"&amp;" "&amp;TEXT(DAY(NOW()),"00")&amp;" tháng "&amp;TEXT(MONTH(NOW()),"00")&amp;" năm "&amp;YEAR(NOW())</f>
        <v>Đà Nẵng, ngày 29 tháng 12 năm 2023</v>
      </c>
      <c r="T35" s="54"/>
    </row>
    <row r="36" spans="1:20" ht="15">
      <c r="A36" s="20" t="s">
        <v>21</v>
      </c>
      <c r="B36" s="21"/>
      <c r="E36" s="22" t="s">
        <v>26</v>
      </c>
      <c r="G36" s="155" t="s">
        <v>34</v>
      </c>
      <c r="H36" s="155"/>
      <c r="I36" s="155"/>
      <c r="J36" s="155"/>
      <c r="K36" s="155"/>
      <c r="N36" s="50" t="s">
        <v>22</v>
      </c>
      <c r="O36" s="23"/>
      <c r="P36" s="23"/>
      <c r="R36" s="50"/>
      <c r="S36" s="50" t="s">
        <v>37</v>
      </c>
      <c r="T36" s="50"/>
    </row>
    <row r="37" spans="1:20" ht="18">
      <c r="A37" s="24"/>
      <c r="G37" s="39"/>
      <c r="H37" s="24"/>
      <c r="J37" s="25"/>
      <c r="N37" s="25"/>
      <c r="O37" s="23"/>
      <c r="P37" s="23"/>
      <c r="R37" s="44"/>
      <c r="S37" s="44"/>
      <c r="T37" s="44"/>
    </row>
    <row r="38" spans="1:20" ht="15.75">
      <c r="A38" s="24"/>
      <c r="G38" s="39"/>
      <c r="H38" s="24"/>
      <c r="J38" s="25"/>
      <c r="N38" s="25"/>
      <c r="O38" s="23"/>
      <c r="P38" s="23"/>
      <c r="R38" s="26"/>
      <c r="S38" s="23"/>
      <c r="T38" s="39"/>
    </row>
    <row r="39" spans="1:20" ht="15.75">
      <c r="A39" s="24"/>
      <c r="G39" s="39"/>
      <c r="H39" s="24"/>
      <c r="J39" s="25"/>
      <c r="N39" s="25"/>
      <c r="O39" s="27"/>
      <c r="P39" s="27"/>
      <c r="R39" s="26"/>
      <c r="S39" s="52"/>
      <c r="T39" s="39"/>
    </row>
    <row r="40" spans="1:20" ht="15.75">
      <c r="A40" s="24"/>
      <c r="G40" s="39"/>
      <c r="H40" s="24"/>
      <c r="J40" s="25"/>
      <c r="N40" s="25"/>
      <c r="O40" s="27"/>
      <c r="P40" s="27"/>
      <c r="R40" s="26"/>
      <c r="S40" s="52"/>
      <c r="T40" s="39"/>
    </row>
    <row r="41" spans="1:20" ht="15.75">
      <c r="A41" s="28" t="s">
        <v>23</v>
      </c>
      <c r="B41" s="28"/>
      <c r="E41" s="51" t="s">
        <v>31</v>
      </c>
      <c r="G41" s="155" t="s">
        <v>40</v>
      </c>
      <c r="H41" s="155"/>
      <c r="I41" s="155"/>
      <c r="J41" s="155"/>
      <c r="K41" s="155"/>
      <c r="N41" s="50" t="s">
        <v>35</v>
      </c>
      <c r="O41" s="27"/>
      <c r="P41" s="27"/>
      <c r="R41" s="50"/>
      <c r="S41" s="50" t="s">
        <v>24</v>
      </c>
      <c r="T41" s="50"/>
    </row>
  </sheetData>
  <sheetProtection/>
  <mergeCells count="27">
    <mergeCell ref="N5:N7"/>
    <mergeCell ref="I5:I7"/>
    <mergeCell ref="G36:K36"/>
    <mergeCell ref="G41:K41"/>
    <mergeCell ref="J5:K5"/>
    <mergeCell ref="L5:M6"/>
    <mergeCell ref="C5:D7"/>
    <mergeCell ref="E5:E7"/>
    <mergeCell ref="F5:F7"/>
    <mergeCell ref="G5:G7"/>
    <mergeCell ref="H5:H7"/>
    <mergeCell ref="F3:T3"/>
    <mergeCell ref="Q5:Q7"/>
    <mergeCell ref="F1:T1"/>
    <mergeCell ref="R5:R7"/>
    <mergeCell ref="S5:S7"/>
    <mergeCell ref="T5:T7"/>
    <mergeCell ref="J6:J7"/>
    <mergeCell ref="K6:K7"/>
    <mergeCell ref="P5:P7"/>
    <mergeCell ref="A4:T4"/>
    <mergeCell ref="O5:O7"/>
    <mergeCell ref="A1:D1"/>
    <mergeCell ref="A2:D2"/>
    <mergeCell ref="F2:T2"/>
    <mergeCell ref="A5:A7"/>
    <mergeCell ref="B5:B7"/>
  </mergeCells>
  <conditionalFormatting sqref="N33:R34">
    <cfRule type="cellIs" priority="46" dxfId="95" operator="equal">
      <formula>0</formula>
    </cfRule>
  </conditionalFormatting>
  <conditionalFormatting sqref="N33:R34">
    <cfRule type="cellIs" priority="45" dxfId="0" operator="equal">
      <formula>"Ko Đạt"</formula>
    </cfRule>
  </conditionalFormatting>
  <conditionalFormatting sqref="T33:T34">
    <cfRule type="cellIs" priority="44" dxfId="0" operator="notEqual">
      <formula>"CNTN"</formula>
    </cfRule>
  </conditionalFormatting>
  <conditionalFormatting sqref="J33:K34">
    <cfRule type="cellIs" priority="43" dxfId="96" operator="lessThan">
      <formula>5.5</formula>
    </cfRule>
  </conditionalFormatting>
  <conditionalFormatting sqref="J33:K34">
    <cfRule type="cellIs" priority="42" dxfId="95" operator="lessThan">
      <formula>5.5</formula>
    </cfRule>
  </conditionalFormatting>
  <conditionalFormatting sqref="N24:R32">
    <cfRule type="cellIs" priority="41" dxfId="95" operator="equal">
      <formula>0</formula>
    </cfRule>
  </conditionalFormatting>
  <conditionalFormatting sqref="N24:R32">
    <cfRule type="cellIs" priority="40" dxfId="0" operator="equal">
      <formula>"Ko Đạt"</formula>
    </cfRule>
  </conditionalFormatting>
  <conditionalFormatting sqref="T24:T32">
    <cfRule type="cellIs" priority="39" dxfId="0" operator="notEqual">
      <formula>"CNTN"</formula>
    </cfRule>
  </conditionalFormatting>
  <conditionalFormatting sqref="J24:K32">
    <cfRule type="cellIs" priority="38" dxfId="96" operator="lessThan">
      <formula>5.5</formula>
    </cfRule>
  </conditionalFormatting>
  <conditionalFormatting sqref="J24:K32">
    <cfRule type="cellIs" priority="37" dxfId="95" operator="lessThan">
      <formula>5.5</formula>
    </cfRule>
  </conditionalFormatting>
  <conditionalFormatting sqref="N10:R14">
    <cfRule type="cellIs" priority="15" dxfId="95" operator="equal">
      <formula>0</formula>
    </cfRule>
  </conditionalFormatting>
  <conditionalFormatting sqref="N10:R14">
    <cfRule type="cellIs" priority="14" dxfId="0" operator="equal">
      <formula>"Ko Đạt"</formula>
    </cfRule>
  </conditionalFormatting>
  <conditionalFormatting sqref="T10:T14">
    <cfRule type="cellIs" priority="13" dxfId="0" operator="notEqual">
      <formula>"CNTN"</formula>
    </cfRule>
  </conditionalFormatting>
  <conditionalFormatting sqref="J10:K14">
    <cfRule type="cellIs" priority="12" dxfId="96" operator="lessThan">
      <formula>5.5</formula>
    </cfRule>
  </conditionalFormatting>
  <conditionalFormatting sqref="J10:K14">
    <cfRule type="cellIs" priority="11" dxfId="95" operator="lessThan">
      <formula>5.5</formula>
    </cfRule>
  </conditionalFormatting>
  <conditionalFormatting sqref="N14:R18">
    <cfRule type="cellIs" priority="10" dxfId="95" operator="equal">
      <formula>0</formula>
    </cfRule>
  </conditionalFormatting>
  <conditionalFormatting sqref="N14:R18">
    <cfRule type="cellIs" priority="9" dxfId="0" operator="equal">
      <formula>"Ko Đạt"</formula>
    </cfRule>
  </conditionalFormatting>
  <conditionalFormatting sqref="T14:T18">
    <cfRule type="cellIs" priority="8" dxfId="0" operator="notEqual">
      <formula>"CNTN"</formula>
    </cfRule>
  </conditionalFormatting>
  <conditionalFormatting sqref="J14:K18">
    <cfRule type="cellIs" priority="7" dxfId="96" operator="lessThan">
      <formula>5.5</formula>
    </cfRule>
  </conditionalFormatting>
  <conditionalFormatting sqref="J14:K18">
    <cfRule type="cellIs" priority="6" dxfId="95" operator="lessThan">
      <formula>5.5</formula>
    </cfRule>
  </conditionalFormatting>
  <conditionalFormatting sqref="N20:R23">
    <cfRule type="cellIs" priority="5" dxfId="95" operator="equal">
      <formula>0</formula>
    </cfRule>
  </conditionalFormatting>
  <conditionalFormatting sqref="N20:R23">
    <cfRule type="cellIs" priority="4" dxfId="0" operator="equal">
      <formula>"Ko Đạt"</formula>
    </cfRule>
  </conditionalFormatting>
  <conditionalFormatting sqref="T20:T23">
    <cfRule type="cellIs" priority="3" dxfId="0" operator="notEqual">
      <formula>"CNTN"</formula>
    </cfRule>
  </conditionalFormatting>
  <conditionalFormatting sqref="J20:K23">
    <cfRule type="cellIs" priority="2" dxfId="96" operator="lessThan">
      <formula>5.5</formula>
    </cfRule>
  </conditionalFormatting>
  <conditionalFormatting sqref="J20:K23">
    <cfRule type="cellIs" priority="1" dxfId="95" operator="lessThan">
      <formula>5.5</formula>
    </cfRule>
  </conditionalFormatting>
  <printOptions/>
  <pageMargins left="0.15748031496062992" right="0.15748031496062992" top="0.15748031496062992" bottom="0.2755905511811024" header="0.1968503937007874" footer="0.2755905511811024"/>
  <pageSetup horizontalDpi="600" verticalDpi="600" orientation="landscape" paperSize="9" scale="94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7"/>
  <sheetViews>
    <sheetView zoomScalePageLayoutView="0" workbookViewId="0" topLeftCell="A1">
      <pane xSplit="7" ySplit="8" topLeftCell="H9" activePane="bottomRight" state="frozen"/>
      <selection pane="topLeft" activeCell="A1" sqref="A1"/>
      <selection pane="topRight" activeCell="H1" sqref="H1"/>
      <selection pane="bottomLeft" activeCell="A8" sqref="A8"/>
      <selection pane="bottomRight" activeCell="C14" sqref="C14"/>
    </sheetView>
  </sheetViews>
  <sheetFormatPr defaultColWidth="9.140625" defaultRowHeight="15"/>
  <cols>
    <col min="1" max="1" width="3.8515625" style="0" customWidth="1"/>
    <col min="2" max="2" width="12.140625" style="0" customWidth="1"/>
    <col min="3" max="3" width="14.140625" style="0" customWidth="1"/>
    <col min="4" max="4" width="5.140625" style="0" customWidth="1"/>
    <col min="5" max="5" width="9.28125" style="0" customWidth="1"/>
    <col min="6" max="6" width="10.8515625" style="0" customWidth="1"/>
    <col min="7" max="7" width="10.57421875" style="0" customWidth="1"/>
    <col min="8" max="8" width="6.8515625" style="0" customWidth="1"/>
    <col min="9" max="9" width="5.7109375" style="0" customWidth="1"/>
    <col min="10" max="10" width="5.7109375" style="0" hidden="1" customWidth="1"/>
    <col min="11" max="11" width="10.421875" style="0" customWidth="1"/>
    <col min="12" max="13" width="7.57421875" style="0" customWidth="1"/>
    <col min="14" max="17" width="5.7109375" style="0" customWidth="1"/>
    <col min="18" max="18" width="7.7109375" style="0" bestFit="1" customWidth="1"/>
    <col min="19" max="19" width="9.7109375" style="45" customWidth="1"/>
    <col min="20" max="20" width="12.00390625" style="48" customWidth="1"/>
  </cols>
  <sheetData>
    <row r="1" spans="1:20" ht="15.75">
      <c r="A1" s="135" t="s">
        <v>0</v>
      </c>
      <c r="B1" s="135"/>
      <c r="C1" s="135"/>
      <c r="D1" s="135"/>
      <c r="E1" s="113"/>
      <c r="F1" s="124" t="s">
        <v>42</v>
      </c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</row>
    <row r="2" spans="1:20" ht="15.75">
      <c r="A2" s="136" t="s">
        <v>38</v>
      </c>
      <c r="B2" s="136"/>
      <c r="C2" s="136"/>
      <c r="D2" s="136"/>
      <c r="E2" s="113"/>
      <c r="F2" s="124" t="s">
        <v>41</v>
      </c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</row>
    <row r="3" spans="1:20" ht="15.75">
      <c r="A3" s="113"/>
      <c r="B3" s="113"/>
      <c r="C3" s="113"/>
      <c r="D3" s="113"/>
      <c r="E3" s="113"/>
      <c r="F3" s="124" t="s">
        <v>44</v>
      </c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</row>
    <row r="4" spans="1:20" ht="31.5">
      <c r="A4" s="131" t="s">
        <v>27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</row>
    <row r="5" spans="1:20" ht="18" customHeight="1">
      <c r="A5" s="137" t="s">
        <v>1</v>
      </c>
      <c r="B5" s="140" t="s">
        <v>2</v>
      </c>
      <c r="C5" s="143" t="s">
        <v>3</v>
      </c>
      <c r="D5" s="144"/>
      <c r="E5" s="149" t="s">
        <v>4</v>
      </c>
      <c r="F5" s="149" t="s">
        <v>5</v>
      </c>
      <c r="G5" s="137" t="s">
        <v>6</v>
      </c>
      <c r="H5" s="152" t="s">
        <v>7</v>
      </c>
      <c r="I5" s="125" t="s">
        <v>32</v>
      </c>
      <c r="J5" s="156" t="s">
        <v>9</v>
      </c>
      <c r="K5" s="157"/>
      <c r="L5" s="158" t="s">
        <v>10</v>
      </c>
      <c r="M5" s="159"/>
      <c r="N5" s="125" t="s">
        <v>13</v>
      </c>
      <c r="O5" s="132" t="s">
        <v>29</v>
      </c>
      <c r="P5" s="125" t="s">
        <v>11</v>
      </c>
      <c r="Q5" s="125" t="s">
        <v>12</v>
      </c>
      <c r="R5" s="125" t="s">
        <v>14</v>
      </c>
      <c r="S5" s="128" t="s">
        <v>15</v>
      </c>
      <c r="T5" s="128" t="s">
        <v>16</v>
      </c>
    </row>
    <row r="6" spans="1:20" ht="27.75" customHeight="1">
      <c r="A6" s="138"/>
      <c r="B6" s="141"/>
      <c r="C6" s="145"/>
      <c r="D6" s="146"/>
      <c r="E6" s="150"/>
      <c r="F6" s="150"/>
      <c r="G6" s="138"/>
      <c r="H6" s="153"/>
      <c r="I6" s="126"/>
      <c r="J6" s="125" t="s">
        <v>17</v>
      </c>
      <c r="K6" s="128" t="s">
        <v>18</v>
      </c>
      <c r="L6" s="160"/>
      <c r="M6" s="161"/>
      <c r="N6" s="126"/>
      <c r="O6" s="133"/>
      <c r="P6" s="126"/>
      <c r="Q6" s="126"/>
      <c r="R6" s="126"/>
      <c r="S6" s="129"/>
      <c r="T6" s="129"/>
    </row>
    <row r="7" spans="1:20" ht="15">
      <c r="A7" s="139"/>
      <c r="B7" s="142"/>
      <c r="C7" s="147"/>
      <c r="D7" s="148"/>
      <c r="E7" s="151"/>
      <c r="F7" s="151"/>
      <c r="G7" s="139"/>
      <c r="H7" s="154"/>
      <c r="I7" s="127"/>
      <c r="J7" s="127"/>
      <c r="K7" s="130"/>
      <c r="L7" s="1" t="s">
        <v>19</v>
      </c>
      <c r="M7" s="2" t="s">
        <v>20</v>
      </c>
      <c r="N7" s="127"/>
      <c r="O7" s="134"/>
      <c r="P7" s="127"/>
      <c r="Q7" s="127"/>
      <c r="R7" s="127"/>
      <c r="S7" s="130"/>
      <c r="T7" s="130"/>
    </row>
    <row r="8" spans="1:20" ht="21" customHeight="1">
      <c r="A8" s="10" t="s">
        <v>43</v>
      </c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42"/>
      <c r="T8" s="46"/>
    </row>
    <row r="9" spans="1:20" ht="19.5" customHeight="1">
      <c r="A9" s="114" t="s">
        <v>63</v>
      </c>
      <c r="B9" s="3"/>
      <c r="C9" s="4"/>
      <c r="D9" s="5"/>
      <c r="E9" s="5"/>
      <c r="F9" s="6"/>
      <c r="G9" s="4"/>
      <c r="H9" s="4"/>
      <c r="I9" s="4"/>
      <c r="J9" s="4"/>
      <c r="K9" s="4"/>
      <c r="L9" s="4"/>
      <c r="M9" s="7"/>
      <c r="N9" s="7"/>
      <c r="O9" s="7"/>
      <c r="P9" s="8"/>
      <c r="Q9" s="8"/>
      <c r="R9" s="7"/>
      <c r="S9" s="9"/>
      <c r="T9" s="47"/>
    </row>
    <row r="10" spans="1:20" ht="19.5" customHeight="1">
      <c r="A10" s="70">
        <v>1</v>
      </c>
      <c r="B10" s="71">
        <v>25211600099</v>
      </c>
      <c r="C10" s="72" t="s">
        <v>78</v>
      </c>
      <c r="D10" s="73" t="s">
        <v>79</v>
      </c>
      <c r="E10" s="74" t="s">
        <v>80</v>
      </c>
      <c r="F10" s="75">
        <v>36686</v>
      </c>
      <c r="G10" s="76" t="s">
        <v>50</v>
      </c>
      <c r="H10" s="77" t="s">
        <v>51</v>
      </c>
      <c r="I10" s="78">
        <v>8.08</v>
      </c>
      <c r="J10" s="79"/>
      <c r="K10" s="79">
        <v>9.1</v>
      </c>
      <c r="L10" s="78">
        <v>8.1</v>
      </c>
      <c r="M10" s="78">
        <v>3.5</v>
      </c>
      <c r="N10" s="80" t="s">
        <v>52</v>
      </c>
      <c r="O10" s="80" t="s">
        <v>52</v>
      </c>
      <c r="P10" s="80" t="s">
        <v>52</v>
      </c>
      <c r="Q10" s="80" t="s">
        <v>52</v>
      </c>
      <c r="R10" s="80" t="s">
        <v>59</v>
      </c>
      <c r="S10" s="81">
        <v>0</v>
      </c>
      <c r="T10" s="82" t="s">
        <v>60</v>
      </c>
    </row>
    <row r="11" spans="1:20" ht="18">
      <c r="A11" s="13"/>
      <c r="B11" s="14"/>
      <c r="D11" s="15"/>
      <c r="E11" s="15"/>
      <c r="F11" s="16"/>
      <c r="G11" s="17"/>
      <c r="H11" s="18"/>
      <c r="I11" s="19"/>
      <c r="J11" s="19"/>
      <c r="K11" s="19"/>
      <c r="L11" s="19"/>
      <c r="M11" s="19"/>
      <c r="N11" s="19"/>
      <c r="O11" s="19"/>
      <c r="P11" s="19"/>
      <c r="R11" s="54"/>
      <c r="S11" s="54" t="str">
        <f ca="1">"Đà Nẵng, ngày"&amp;" "&amp;TEXT(DAY(NOW()),"00")&amp;" tháng "&amp;TEXT(MONTH(NOW()),"00")&amp;" năm "&amp;YEAR(NOW())</f>
        <v>Đà Nẵng, ngày 29 tháng 12 năm 2023</v>
      </c>
      <c r="T11" s="54"/>
    </row>
    <row r="12" spans="1:20" ht="15">
      <c r="A12" s="20" t="s">
        <v>21</v>
      </c>
      <c r="B12" s="21"/>
      <c r="E12" s="112" t="s">
        <v>26</v>
      </c>
      <c r="G12" s="155" t="s">
        <v>34</v>
      </c>
      <c r="H12" s="155"/>
      <c r="I12" s="155"/>
      <c r="J12" s="155"/>
      <c r="K12" s="155"/>
      <c r="N12" s="50" t="s">
        <v>22</v>
      </c>
      <c r="O12" s="23"/>
      <c r="P12" s="23"/>
      <c r="R12" s="50"/>
      <c r="S12" s="50" t="s">
        <v>37</v>
      </c>
      <c r="T12" s="50"/>
    </row>
    <row r="13" spans="1:20" ht="18">
      <c r="A13" s="24"/>
      <c r="G13" s="39"/>
      <c r="H13" s="24"/>
      <c r="J13" s="25"/>
      <c r="N13" s="25"/>
      <c r="O13" s="23"/>
      <c r="P13" s="23"/>
      <c r="R13" s="44"/>
      <c r="S13" s="44"/>
      <c r="T13" s="44"/>
    </row>
    <row r="14" spans="1:20" ht="15.75">
      <c r="A14" s="24"/>
      <c r="G14" s="39"/>
      <c r="H14" s="24"/>
      <c r="J14" s="25"/>
      <c r="N14" s="25"/>
      <c r="O14" s="23"/>
      <c r="P14" s="23"/>
      <c r="R14" s="26"/>
      <c r="S14" s="23"/>
      <c r="T14" s="39"/>
    </row>
    <row r="15" spans="1:20" ht="15.75">
      <c r="A15" s="24"/>
      <c r="G15" s="39"/>
      <c r="H15" s="24"/>
      <c r="J15" s="25"/>
      <c r="N15" s="25"/>
      <c r="O15" s="27"/>
      <c r="P15" s="27"/>
      <c r="R15" s="26"/>
      <c r="S15" s="52"/>
      <c r="T15" s="39"/>
    </row>
    <row r="16" spans="1:20" ht="15.75">
      <c r="A16" s="24"/>
      <c r="G16" s="39"/>
      <c r="H16" s="24"/>
      <c r="J16" s="25"/>
      <c r="N16" s="25"/>
      <c r="O16" s="27"/>
      <c r="P16" s="27"/>
      <c r="R16" s="26"/>
      <c r="S16" s="52"/>
      <c r="T16" s="39"/>
    </row>
    <row r="17" spans="1:20" ht="15.75">
      <c r="A17" s="28" t="s">
        <v>23</v>
      </c>
      <c r="B17" s="28"/>
      <c r="E17" s="51" t="s">
        <v>31</v>
      </c>
      <c r="G17" s="155" t="s">
        <v>40</v>
      </c>
      <c r="H17" s="155"/>
      <c r="I17" s="155"/>
      <c r="J17" s="155"/>
      <c r="K17" s="155"/>
      <c r="N17" s="50" t="s">
        <v>35</v>
      </c>
      <c r="O17" s="27"/>
      <c r="P17" s="27"/>
      <c r="R17" s="50"/>
      <c r="S17" s="50" t="s">
        <v>24</v>
      </c>
      <c r="T17" s="50"/>
    </row>
  </sheetData>
  <sheetProtection/>
  <mergeCells count="27">
    <mergeCell ref="G12:K12"/>
    <mergeCell ref="G17:K17"/>
    <mergeCell ref="P5:P7"/>
    <mergeCell ref="Q5:Q7"/>
    <mergeCell ref="R5:R7"/>
    <mergeCell ref="G5:G7"/>
    <mergeCell ref="S5:S7"/>
    <mergeCell ref="T5:T7"/>
    <mergeCell ref="J6:J7"/>
    <mergeCell ref="K6:K7"/>
    <mergeCell ref="H5:H7"/>
    <mergeCell ref="I5:I7"/>
    <mergeCell ref="J5:K5"/>
    <mergeCell ref="L5:M6"/>
    <mergeCell ref="N5:N7"/>
    <mergeCell ref="O5:O7"/>
    <mergeCell ref="A5:A7"/>
    <mergeCell ref="B5:B7"/>
    <mergeCell ref="C5:D7"/>
    <mergeCell ref="E5:E7"/>
    <mergeCell ref="F5:F7"/>
    <mergeCell ref="A4:T4"/>
    <mergeCell ref="A1:D1"/>
    <mergeCell ref="F1:T1"/>
    <mergeCell ref="A2:D2"/>
    <mergeCell ref="F2:T2"/>
    <mergeCell ref="F3:T3"/>
  </mergeCells>
  <conditionalFormatting sqref="N10:R10">
    <cfRule type="cellIs" priority="10" dxfId="95" operator="equal">
      <formula>0</formula>
    </cfRule>
  </conditionalFormatting>
  <conditionalFormatting sqref="N10:R10">
    <cfRule type="cellIs" priority="9" dxfId="0" operator="equal">
      <formula>"Ko Đạt"</formula>
    </cfRule>
  </conditionalFormatting>
  <conditionalFormatting sqref="T10">
    <cfRule type="cellIs" priority="8" dxfId="0" operator="notEqual">
      <formula>"CNTN"</formula>
    </cfRule>
  </conditionalFormatting>
  <conditionalFormatting sqref="J10:K10">
    <cfRule type="cellIs" priority="7" dxfId="96" operator="lessThan">
      <formula>5.5</formula>
    </cfRule>
  </conditionalFormatting>
  <conditionalFormatting sqref="J10:K10">
    <cfRule type="cellIs" priority="6" dxfId="95" operator="lessThan">
      <formula>5.5</formula>
    </cfRule>
  </conditionalFormatting>
  <printOptions/>
  <pageMargins left="0.15748031496062992" right="0.15748031496062992" top="0.15748031496062992" bottom="0.2755905511811024" header="0.1968503937007874" footer="0.2755905511811024"/>
  <pageSetup horizontalDpi="600" verticalDpi="600" orientation="landscape" paperSize="9" scale="94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1">
      <pane xSplit="7" ySplit="8" topLeftCell="H24" activePane="bottomRight" state="frozen"/>
      <selection pane="topLeft" activeCell="A1" sqref="A1"/>
      <selection pane="topRight" activeCell="H1" sqref="H1"/>
      <selection pane="bottomLeft" activeCell="A8" sqref="A8"/>
      <selection pane="bottomRight" activeCell="A28" sqref="A28:IV40"/>
    </sheetView>
  </sheetViews>
  <sheetFormatPr defaultColWidth="9.140625" defaultRowHeight="15"/>
  <cols>
    <col min="1" max="1" width="3.28125" style="0" customWidth="1"/>
    <col min="2" max="2" width="11.8515625" style="0" customWidth="1"/>
    <col min="3" max="3" width="16.00390625" style="0" bestFit="1" customWidth="1"/>
    <col min="4" max="4" width="7.140625" style="0" bestFit="1" customWidth="1"/>
    <col min="5" max="5" width="9.28125" style="0" customWidth="1"/>
    <col min="6" max="6" width="10.8515625" style="0" customWidth="1"/>
    <col min="7" max="7" width="9.7109375" style="0" customWidth="1"/>
    <col min="8" max="8" width="6.57421875" style="0" customWidth="1"/>
    <col min="9" max="9" width="5.7109375" style="0" customWidth="1"/>
    <col min="10" max="10" width="5.7109375" style="0" hidden="1" customWidth="1"/>
    <col min="11" max="11" width="10.421875" style="0" customWidth="1"/>
    <col min="12" max="13" width="7.57421875" style="0" customWidth="1"/>
    <col min="14" max="17" width="5.7109375" style="0" customWidth="1"/>
    <col min="18" max="18" width="7.7109375" style="0" bestFit="1" customWidth="1"/>
    <col min="19" max="19" width="8.57421875" style="45" customWidth="1"/>
    <col min="20" max="20" width="12.00390625" style="48" customWidth="1"/>
  </cols>
  <sheetData>
    <row r="1" spans="1:20" ht="15.75">
      <c r="A1" s="135" t="s">
        <v>0</v>
      </c>
      <c r="B1" s="135"/>
      <c r="C1" s="135"/>
      <c r="D1" s="135"/>
      <c r="E1" s="108"/>
      <c r="F1" s="124" t="s">
        <v>42</v>
      </c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</row>
    <row r="2" spans="1:20" ht="15.75">
      <c r="A2" s="136" t="s">
        <v>38</v>
      </c>
      <c r="B2" s="136"/>
      <c r="C2" s="136"/>
      <c r="D2" s="136"/>
      <c r="E2" s="108"/>
      <c r="F2" s="124" t="s">
        <v>41</v>
      </c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</row>
    <row r="3" spans="1:20" ht="15.75">
      <c r="A3" s="111"/>
      <c r="B3" s="111"/>
      <c r="C3" s="111"/>
      <c r="D3" s="111"/>
      <c r="E3" s="111"/>
      <c r="F3" s="124" t="s">
        <v>39</v>
      </c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</row>
    <row r="4" spans="1:20" ht="31.5">
      <c r="A4" s="131" t="s">
        <v>27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</row>
    <row r="5" spans="1:20" ht="18" customHeight="1">
      <c r="A5" s="137" t="s">
        <v>1</v>
      </c>
      <c r="B5" s="140" t="s">
        <v>2</v>
      </c>
      <c r="C5" s="143" t="s">
        <v>3</v>
      </c>
      <c r="D5" s="144"/>
      <c r="E5" s="149" t="s">
        <v>4</v>
      </c>
      <c r="F5" s="149" t="s">
        <v>5</v>
      </c>
      <c r="G5" s="137" t="s">
        <v>6</v>
      </c>
      <c r="H5" s="152" t="s">
        <v>7</v>
      </c>
      <c r="I5" s="125" t="s">
        <v>8</v>
      </c>
      <c r="J5" s="156" t="s">
        <v>9</v>
      </c>
      <c r="K5" s="157"/>
      <c r="L5" s="158" t="s">
        <v>10</v>
      </c>
      <c r="M5" s="159"/>
      <c r="N5" s="125" t="s">
        <v>13</v>
      </c>
      <c r="O5" s="125" t="s">
        <v>29</v>
      </c>
      <c r="P5" s="125" t="s">
        <v>11</v>
      </c>
      <c r="Q5" s="125" t="s">
        <v>12</v>
      </c>
      <c r="R5" s="125" t="s">
        <v>14</v>
      </c>
      <c r="S5" s="128" t="s">
        <v>15</v>
      </c>
      <c r="T5" s="128" t="s">
        <v>16</v>
      </c>
    </row>
    <row r="6" spans="1:20" ht="27.75" customHeight="1">
      <c r="A6" s="138"/>
      <c r="B6" s="141"/>
      <c r="C6" s="145"/>
      <c r="D6" s="146"/>
      <c r="E6" s="150"/>
      <c r="F6" s="150"/>
      <c r="G6" s="138"/>
      <c r="H6" s="153"/>
      <c r="I6" s="126"/>
      <c r="J6" s="125" t="s">
        <v>17</v>
      </c>
      <c r="K6" s="128" t="s">
        <v>18</v>
      </c>
      <c r="L6" s="160"/>
      <c r="M6" s="161"/>
      <c r="N6" s="126"/>
      <c r="O6" s="126"/>
      <c r="P6" s="126"/>
      <c r="Q6" s="126"/>
      <c r="R6" s="126"/>
      <c r="S6" s="129"/>
      <c r="T6" s="129"/>
    </row>
    <row r="7" spans="1:20" ht="15">
      <c r="A7" s="139"/>
      <c r="B7" s="142"/>
      <c r="C7" s="147"/>
      <c r="D7" s="148"/>
      <c r="E7" s="151"/>
      <c r="F7" s="151"/>
      <c r="G7" s="139"/>
      <c r="H7" s="154"/>
      <c r="I7" s="127"/>
      <c r="J7" s="127"/>
      <c r="K7" s="130"/>
      <c r="L7" s="1" t="s">
        <v>19</v>
      </c>
      <c r="M7" s="2" t="s">
        <v>20</v>
      </c>
      <c r="N7" s="127"/>
      <c r="O7" s="127"/>
      <c r="P7" s="127"/>
      <c r="Q7" s="127"/>
      <c r="R7" s="127"/>
      <c r="S7" s="130"/>
      <c r="T7" s="130"/>
    </row>
    <row r="8" spans="1:20" ht="21" customHeight="1">
      <c r="A8" s="10" t="s">
        <v>43</v>
      </c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42"/>
      <c r="T8" s="46"/>
    </row>
    <row r="9" spans="1:20" ht="18" customHeight="1">
      <c r="A9" s="110" t="s">
        <v>92</v>
      </c>
      <c r="B9" s="3"/>
      <c r="C9" s="4"/>
      <c r="D9" s="5"/>
      <c r="E9" s="5"/>
      <c r="F9" s="6"/>
      <c r="G9" s="4"/>
      <c r="H9" s="4"/>
      <c r="I9" s="4"/>
      <c r="J9" s="4"/>
      <c r="K9" s="4"/>
      <c r="L9" s="4"/>
      <c r="M9" s="7"/>
      <c r="N9" s="7"/>
      <c r="O9" s="7"/>
      <c r="P9" s="8"/>
      <c r="Q9" s="8"/>
      <c r="R9" s="7"/>
      <c r="S9" s="9"/>
      <c r="T9" s="47"/>
    </row>
    <row r="10" spans="1:20" ht="19.5" customHeight="1">
      <c r="A10" s="37">
        <v>1</v>
      </c>
      <c r="B10" s="38">
        <v>24211206273</v>
      </c>
      <c r="C10" s="40" t="s">
        <v>186</v>
      </c>
      <c r="D10" s="29" t="s">
        <v>187</v>
      </c>
      <c r="E10" s="36" t="s">
        <v>188</v>
      </c>
      <c r="F10" s="30">
        <v>36619</v>
      </c>
      <c r="G10" s="31" t="s">
        <v>58</v>
      </c>
      <c r="H10" s="32" t="s">
        <v>51</v>
      </c>
      <c r="I10" s="33">
        <v>6.95</v>
      </c>
      <c r="J10" s="34"/>
      <c r="K10" s="34">
        <v>0</v>
      </c>
      <c r="L10" s="33">
        <v>6.81</v>
      </c>
      <c r="M10" s="33">
        <v>2.77</v>
      </c>
      <c r="N10" s="35">
        <v>0</v>
      </c>
      <c r="O10" s="35">
        <v>0</v>
      </c>
      <c r="P10" s="35" t="s">
        <v>52</v>
      </c>
      <c r="Q10" s="35" t="s">
        <v>52</v>
      </c>
      <c r="R10" s="35" t="s">
        <v>53</v>
      </c>
      <c r="S10" s="43">
        <v>3</v>
      </c>
      <c r="T10" s="41" t="s">
        <v>54</v>
      </c>
    </row>
    <row r="11" spans="1:20" ht="19.5" customHeight="1">
      <c r="A11" s="37">
        <f aca="true" t="shared" si="0" ref="A11:A21">A10+1</f>
        <v>2</v>
      </c>
      <c r="B11" s="38">
        <v>24211709907</v>
      </c>
      <c r="C11" s="40" t="s">
        <v>189</v>
      </c>
      <c r="D11" s="29" t="s">
        <v>48</v>
      </c>
      <c r="E11" s="36" t="s">
        <v>188</v>
      </c>
      <c r="F11" s="30">
        <v>36759</v>
      </c>
      <c r="G11" s="31" t="s">
        <v>120</v>
      </c>
      <c r="H11" s="32" t="s">
        <v>51</v>
      </c>
      <c r="I11" s="33">
        <v>7.46</v>
      </c>
      <c r="J11" s="34"/>
      <c r="K11" s="34">
        <v>7.6</v>
      </c>
      <c r="L11" s="33">
        <v>7.47</v>
      </c>
      <c r="M11" s="33">
        <v>3.14</v>
      </c>
      <c r="N11" s="35">
        <v>0</v>
      </c>
      <c r="O11" s="35">
        <v>0</v>
      </c>
      <c r="P11" s="35" t="s">
        <v>52</v>
      </c>
      <c r="Q11" s="35" t="s">
        <v>52</v>
      </c>
      <c r="R11" s="35" t="s">
        <v>59</v>
      </c>
      <c r="S11" s="43">
        <v>0</v>
      </c>
      <c r="T11" s="41" t="s">
        <v>84</v>
      </c>
    </row>
    <row r="12" spans="1:20" ht="19.5" customHeight="1">
      <c r="A12" s="37">
        <f t="shared" si="0"/>
        <v>3</v>
      </c>
      <c r="B12" s="38">
        <v>25211610637</v>
      </c>
      <c r="C12" s="40" t="s">
        <v>193</v>
      </c>
      <c r="D12" s="29" t="s">
        <v>194</v>
      </c>
      <c r="E12" s="36" t="s">
        <v>195</v>
      </c>
      <c r="F12" s="30">
        <v>36960</v>
      </c>
      <c r="G12" s="31" t="s">
        <v>155</v>
      </c>
      <c r="H12" s="32" t="s">
        <v>51</v>
      </c>
      <c r="I12" s="33">
        <v>7.23</v>
      </c>
      <c r="J12" s="34"/>
      <c r="K12" s="34">
        <v>8.2</v>
      </c>
      <c r="L12" s="33">
        <v>7.25</v>
      </c>
      <c r="M12" s="33">
        <v>3.01</v>
      </c>
      <c r="N12" s="35" t="s">
        <v>52</v>
      </c>
      <c r="O12" s="35" t="s">
        <v>52</v>
      </c>
      <c r="P12" s="35" t="s">
        <v>52</v>
      </c>
      <c r="Q12" s="35" t="s">
        <v>52</v>
      </c>
      <c r="R12" s="35" t="s">
        <v>53</v>
      </c>
      <c r="S12" s="43">
        <v>0</v>
      </c>
      <c r="T12" s="41" t="s">
        <v>60</v>
      </c>
    </row>
    <row r="13" spans="1:20" ht="19.5" customHeight="1">
      <c r="A13" s="37">
        <f t="shared" si="0"/>
        <v>4</v>
      </c>
      <c r="B13" s="38">
        <v>25211716646</v>
      </c>
      <c r="C13" s="40" t="s">
        <v>69</v>
      </c>
      <c r="D13" s="29" t="s">
        <v>183</v>
      </c>
      <c r="E13" s="36" t="s">
        <v>195</v>
      </c>
      <c r="F13" s="30">
        <v>37154</v>
      </c>
      <c r="G13" s="31" t="s">
        <v>50</v>
      </c>
      <c r="H13" s="32" t="s">
        <v>51</v>
      </c>
      <c r="I13" s="33">
        <v>7.81</v>
      </c>
      <c r="J13" s="34"/>
      <c r="K13" s="34">
        <v>8.7</v>
      </c>
      <c r="L13" s="33">
        <v>7.83</v>
      </c>
      <c r="M13" s="33">
        <v>3.36</v>
      </c>
      <c r="N13" s="35" t="s">
        <v>52</v>
      </c>
      <c r="O13" s="35" t="s">
        <v>52</v>
      </c>
      <c r="P13" s="35" t="s">
        <v>52</v>
      </c>
      <c r="Q13" s="35" t="s">
        <v>52</v>
      </c>
      <c r="R13" s="35" t="s">
        <v>53</v>
      </c>
      <c r="S13" s="43">
        <v>0</v>
      </c>
      <c r="T13" s="41" t="s">
        <v>60</v>
      </c>
    </row>
    <row r="14" spans="1:20" ht="19.5" customHeight="1">
      <c r="A14" s="37">
        <f t="shared" si="0"/>
        <v>5</v>
      </c>
      <c r="B14" s="38">
        <v>25211716931</v>
      </c>
      <c r="C14" s="40" t="s">
        <v>98</v>
      </c>
      <c r="D14" s="29" t="s">
        <v>196</v>
      </c>
      <c r="E14" s="36" t="s">
        <v>195</v>
      </c>
      <c r="F14" s="30">
        <v>37117</v>
      </c>
      <c r="G14" s="31" t="s">
        <v>50</v>
      </c>
      <c r="H14" s="32" t="s">
        <v>51</v>
      </c>
      <c r="I14" s="33">
        <v>7.49</v>
      </c>
      <c r="J14" s="34"/>
      <c r="K14" s="34">
        <v>8.7</v>
      </c>
      <c r="L14" s="33">
        <v>7.51</v>
      </c>
      <c r="M14" s="33">
        <v>3.17</v>
      </c>
      <c r="N14" s="35" t="s">
        <v>52</v>
      </c>
      <c r="O14" s="35" t="s">
        <v>52</v>
      </c>
      <c r="P14" s="35" t="s">
        <v>52</v>
      </c>
      <c r="Q14" s="35" t="s">
        <v>52</v>
      </c>
      <c r="R14" s="35" t="s">
        <v>53</v>
      </c>
      <c r="S14" s="43">
        <v>0</v>
      </c>
      <c r="T14" s="41" t="s">
        <v>60</v>
      </c>
    </row>
    <row r="15" spans="1:20" ht="19.5" customHeight="1">
      <c r="A15" s="37">
        <f t="shared" si="0"/>
        <v>6</v>
      </c>
      <c r="B15" s="38">
        <v>25211608658</v>
      </c>
      <c r="C15" s="40" t="s">
        <v>197</v>
      </c>
      <c r="D15" s="29" t="s">
        <v>48</v>
      </c>
      <c r="E15" s="36" t="s">
        <v>195</v>
      </c>
      <c r="F15" s="30">
        <v>36967</v>
      </c>
      <c r="G15" s="31" t="s">
        <v>58</v>
      </c>
      <c r="H15" s="32" t="s">
        <v>51</v>
      </c>
      <c r="I15" s="33">
        <v>6.83</v>
      </c>
      <c r="J15" s="34"/>
      <c r="K15" s="34">
        <v>8</v>
      </c>
      <c r="L15" s="33">
        <v>6.85</v>
      </c>
      <c r="M15" s="33">
        <v>2.75</v>
      </c>
      <c r="N15" s="35">
        <v>0</v>
      </c>
      <c r="O15" s="35" t="s">
        <v>52</v>
      </c>
      <c r="P15" s="35" t="s">
        <v>52</v>
      </c>
      <c r="Q15" s="35" t="s">
        <v>52</v>
      </c>
      <c r="R15" s="35" t="s">
        <v>53</v>
      </c>
      <c r="S15" s="43">
        <v>0</v>
      </c>
      <c r="T15" s="41" t="s">
        <v>84</v>
      </c>
    </row>
    <row r="16" spans="1:20" ht="19.5" customHeight="1">
      <c r="A16" s="37">
        <f t="shared" si="0"/>
        <v>7</v>
      </c>
      <c r="B16" s="38">
        <v>25211611896</v>
      </c>
      <c r="C16" s="40" t="s">
        <v>198</v>
      </c>
      <c r="D16" s="29" t="s">
        <v>88</v>
      </c>
      <c r="E16" s="36" t="s">
        <v>195</v>
      </c>
      <c r="F16" s="30">
        <v>36906</v>
      </c>
      <c r="G16" s="31" t="s">
        <v>199</v>
      </c>
      <c r="H16" s="32" t="s">
        <v>51</v>
      </c>
      <c r="I16" s="33">
        <v>7.41</v>
      </c>
      <c r="J16" s="34"/>
      <c r="K16" s="34">
        <v>6.8</v>
      </c>
      <c r="L16" s="33">
        <v>7.4</v>
      </c>
      <c r="M16" s="33">
        <v>3.09</v>
      </c>
      <c r="N16" s="35">
        <v>0</v>
      </c>
      <c r="O16" s="35">
        <v>0</v>
      </c>
      <c r="P16" s="35" t="s">
        <v>52</v>
      </c>
      <c r="Q16" s="35" t="s">
        <v>52</v>
      </c>
      <c r="R16" s="35" t="s">
        <v>59</v>
      </c>
      <c r="S16" s="43">
        <v>0</v>
      </c>
      <c r="T16" s="41" t="s">
        <v>84</v>
      </c>
    </row>
    <row r="17" spans="1:20" ht="19.5" customHeight="1">
      <c r="A17" s="37">
        <f t="shared" si="0"/>
        <v>8</v>
      </c>
      <c r="B17" s="38">
        <v>25211717036</v>
      </c>
      <c r="C17" s="40" t="s">
        <v>200</v>
      </c>
      <c r="D17" s="29" t="s">
        <v>201</v>
      </c>
      <c r="E17" s="36" t="s">
        <v>195</v>
      </c>
      <c r="F17" s="30">
        <v>37165</v>
      </c>
      <c r="G17" s="31" t="s">
        <v>50</v>
      </c>
      <c r="H17" s="32" t="s">
        <v>51</v>
      </c>
      <c r="I17" s="33">
        <v>7.96</v>
      </c>
      <c r="J17" s="34"/>
      <c r="K17" s="34">
        <v>9</v>
      </c>
      <c r="L17" s="33">
        <v>7.98</v>
      </c>
      <c r="M17" s="33">
        <v>3.41</v>
      </c>
      <c r="N17" s="35" t="s">
        <v>52</v>
      </c>
      <c r="O17" s="35" t="s">
        <v>52</v>
      </c>
      <c r="P17" s="35" t="s">
        <v>52</v>
      </c>
      <c r="Q17" s="35" t="s">
        <v>52</v>
      </c>
      <c r="R17" s="35" t="s">
        <v>59</v>
      </c>
      <c r="S17" s="43">
        <v>0</v>
      </c>
      <c r="T17" s="41" t="s">
        <v>60</v>
      </c>
    </row>
    <row r="18" spans="1:20" ht="19.5" customHeight="1">
      <c r="A18" s="37">
        <f t="shared" si="0"/>
        <v>9</v>
      </c>
      <c r="B18" s="38">
        <v>25211702774</v>
      </c>
      <c r="C18" s="40" t="s">
        <v>78</v>
      </c>
      <c r="D18" s="29" t="s">
        <v>202</v>
      </c>
      <c r="E18" s="36" t="s">
        <v>195</v>
      </c>
      <c r="F18" s="30">
        <v>37045</v>
      </c>
      <c r="G18" s="31" t="s">
        <v>120</v>
      </c>
      <c r="H18" s="32" t="s">
        <v>51</v>
      </c>
      <c r="I18" s="33">
        <v>6.89</v>
      </c>
      <c r="J18" s="34"/>
      <c r="K18" s="34">
        <v>8.8</v>
      </c>
      <c r="L18" s="33">
        <v>6.93</v>
      </c>
      <c r="M18" s="33">
        <v>2.81</v>
      </c>
      <c r="N18" s="35">
        <v>0</v>
      </c>
      <c r="O18" s="35" t="s">
        <v>52</v>
      </c>
      <c r="P18" s="35" t="s">
        <v>52</v>
      </c>
      <c r="Q18" s="35" t="s">
        <v>52</v>
      </c>
      <c r="R18" s="35" t="s">
        <v>53</v>
      </c>
      <c r="S18" s="43">
        <v>0</v>
      </c>
      <c r="T18" s="41" t="s">
        <v>84</v>
      </c>
    </row>
    <row r="19" spans="1:20" ht="19.5" customHeight="1">
      <c r="A19" s="37">
        <f t="shared" si="0"/>
        <v>10</v>
      </c>
      <c r="B19" s="38">
        <v>25211613780</v>
      </c>
      <c r="C19" s="40" t="s">
        <v>203</v>
      </c>
      <c r="D19" s="29" t="s">
        <v>204</v>
      </c>
      <c r="E19" s="36" t="s">
        <v>195</v>
      </c>
      <c r="F19" s="30">
        <v>37022</v>
      </c>
      <c r="G19" s="31" t="s">
        <v>76</v>
      </c>
      <c r="H19" s="32" t="s">
        <v>51</v>
      </c>
      <c r="I19" s="33">
        <v>7.15</v>
      </c>
      <c r="J19" s="34"/>
      <c r="K19" s="34">
        <v>0</v>
      </c>
      <c r="L19" s="33">
        <v>7.01</v>
      </c>
      <c r="M19" s="33">
        <v>2.87</v>
      </c>
      <c r="N19" s="35">
        <v>0</v>
      </c>
      <c r="O19" s="35" t="s">
        <v>52</v>
      </c>
      <c r="P19" s="35" t="s">
        <v>52</v>
      </c>
      <c r="Q19" s="35" t="s">
        <v>52</v>
      </c>
      <c r="R19" s="35" t="s">
        <v>53</v>
      </c>
      <c r="S19" s="43">
        <v>3</v>
      </c>
      <c r="T19" s="41" t="s">
        <v>54</v>
      </c>
    </row>
    <row r="20" spans="1:20" ht="19.5" customHeight="1">
      <c r="A20" s="37">
        <f t="shared" si="0"/>
        <v>11</v>
      </c>
      <c r="B20" s="38">
        <v>25211817589</v>
      </c>
      <c r="C20" s="40" t="s">
        <v>205</v>
      </c>
      <c r="D20" s="29" t="s">
        <v>206</v>
      </c>
      <c r="E20" s="36" t="s">
        <v>195</v>
      </c>
      <c r="F20" s="30">
        <v>35728</v>
      </c>
      <c r="G20" s="31" t="s">
        <v>62</v>
      </c>
      <c r="H20" s="32" t="s">
        <v>51</v>
      </c>
      <c r="I20" s="33">
        <v>8.49</v>
      </c>
      <c r="J20" s="34"/>
      <c r="K20" s="34">
        <v>9</v>
      </c>
      <c r="L20" s="33">
        <v>8.5</v>
      </c>
      <c r="M20" s="33">
        <v>3.72</v>
      </c>
      <c r="N20" s="35" t="s">
        <v>52</v>
      </c>
      <c r="O20" s="35" t="s">
        <v>52</v>
      </c>
      <c r="P20" s="35" t="s">
        <v>52</v>
      </c>
      <c r="Q20" s="35" t="s">
        <v>52</v>
      </c>
      <c r="R20" s="35" t="s">
        <v>53</v>
      </c>
      <c r="S20" s="43">
        <v>0</v>
      </c>
      <c r="T20" s="41" t="s">
        <v>60</v>
      </c>
    </row>
    <row r="21" spans="1:20" ht="19.5" customHeight="1">
      <c r="A21" s="37">
        <f t="shared" si="0"/>
        <v>12</v>
      </c>
      <c r="B21" s="38">
        <v>25211710177</v>
      </c>
      <c r="C21" s="40" t="s">
        <v>98</v>
      </c>
      <c r="D21" s="29" t="s">
        <v>207</v>
      </c>
      <c r="E21" s="36" t="s">
        <v>195</v>
      </c>
      <c r="F21" s="30">
        <v>36990</v>
      </c>
      <c r="G21" s="31" t="s">
        <v>133</v>
      </c>
      <c r="H21" s="32" t="s">
        <v>51</v>
      </c>
      <c r="I21" s="33">
        <v>7.03</v>
      </c>
      <c r="J21" s="34"/>
      <c r="K21" s="34">
        <v>8.2</v>
      </c>
      <c r="L21" s="33">
        <v>7.05</v>
      </c>
      <c r="M21" s="33">
        <v>2.87</v>
      </c>
      <c r="N21" s="35" t="s">
        <v>52</v>
      </c>
      <c r="O21" s="35" t="s">
        <v>52</v>
      </c>
      <c r="P21" s="35" t="s">
        <v>52</v>
      </c>
      <c r="Q21" s="35" t="s">
        <v>52</v>
      </c>
      <c r="R21" s="35" t="s">
        <v>53</v>
      </c>
      <c r="S21" s="43">
        <v>0</v>
      </c>
      <c r="T21" s="41" t="s">
        <v>60</v>
      </c>
    </row>
    <row r="22" spans="1:20" ht="18" customHeight="1">
      <c r="A22" s="110" t="s">
        <v>93</v>
      </c>
      <c r="B22" s="3"/>
      <c r="C22" s="4"/>
      <c r="D22" s="5"/>
      <c r="E22" s="5"/>
      <c r="F22" s="6"/>
      <c r="G22" s="4"/>
      <c r="H22" s="4"/>
      <c r="I22" s="4"/>
      <c r="J22" s="4"/>
      <c r="K22" s="4"/>
      <c r="L22" s="4"/>
      <c r="M22" s="7"/>
      <c r="N22" s="7"/>
      <c r="O22" s="7"/>
      <c r="P22" s="8"/>
      <c r="Q22" s="8"/>
      <c r="R22" s="7"/>
      <c r="S22" s="9"/>
      <c r="T22" s="47"/>
    </row>
    <row r="23" spans="1:20" ht="19.5" customHeight="1">
      <c r="A23" s="37">
        <v>1</v>
      </c>
      <c r="B23" s="38">
        <v>24211807546</v>
      </c>
      <c r="C23" s="40" t="s">
        <v>190</v>
      </c>
      <c r="D23" s="29" t="s">
        <v>191</v>
      </c>
      <c r="E23" s="36" t="s">
        <v>188</v>
      </c>
      <c r="F23" s="30">
        <v>36788</v>
      </c>
      <c r="G23" s="31" t="s">
        <v>133</v>
      </c>
      <c r="H23" s="32" t="s">
        <v>51</v>
      </c>
      <c r="I23" s="33">
        <v>6.68</v>
      </c>
      <c r="J23" s="34"/>
      <c r="K23" s="34">
        <v>8.6</v>
      </c>
      <c r="L23" s="33">
        <v>6.79</v>
      </c>
      <c r="M23" s="33">
        <v>2.73</v>
      </c>
      <c r="N23" s="35">
        <v>0</v>
      </c>
      <c r="O23" s="35" t="s">
        <v>52</v>
      </c>
      <c r="P23" s="35" t="s">
        <v>52</v>
      </c>
      <c r="Q23" s="35" t="s">
        <v>52</v>
      </c>
      <c r="R23" s="35" t="s">
        <v>53</v>
      </c>
      <c r="S23" s="43">
        <v>2</v>
      </c>
      <c r="T23" s="41" t="s">
        <v>84</v>
      </c>
    </row>
    <row r="24" spans="1:20" ht="19.5" customHeight="1">
      <c r="A24" s="37">
        <v>2</v>
      </c>
      <c r="B24" s="38">
        <v>24211806556</v>
      </c>
      <c r="C24" s="40" t="s">
        <v>192</v>
      </c>
      <c r="D24" s="29" t="s">
        <v>72</v>
      </c>
      <c r="E24" s="36" t="s">
        <v>188</v>
      </c>
      <c r="F24" s="30">
        <v>36832</v>
      </c>
      <c r="G24" s="31" t="s">
        <v>50</v>
      </c>
      <c r="H24" s="32" t="s">
        <v>51</v>
      </c>
      <c r="I24" s="33">
        <v>6.48</v>
      </c>
      <c r="J24" s="34"/>
      <c r="K24" s="34">
        <v>0</v>
      </c>
      <c r="L24" s="33">
        <v>6.35</v>
      </c>
      <c r="M24" s="33">
        <v>2.48</v>
      </c>
      <c r="N24" s="35">
        <v>0</v>
      </c>
      <c r="O24" s="35">
        <v>0</v>
      </c>
      <c r="P24" s="35" t="s">
        <v>52</v>
      </c>
      <c r="Q24" s="35" t="s">
        <v>52</v>
      </c>
      <c r="R24" s="35" t="s">
        <v>77</v>
      </c>
      <c r="S24" s="43">
        <v>3</v>
      </c>
      <c r="T24" s="41" t="s">
        <v>54</v>
      </c>
    </row>
    <row r="25" spans="1:20" ht="19.5" customHeight="1">
      <c r="A25" s="37">
        <f>A24+1</f>
        <v>3</v>
      </c>
      <c r="B25" s="38">
        <v>25211709138</v>
      </c>
      <c r="C25" s="40" t="s">
        <v>208</v>
      </c>
      <c r="D25" s="29" t="s">
        <v>201</v>
      </c>
      <c r="E25" s="36" t="s">
        <v>195</v>
      </c>
      <c r="F25" s="30">
        <v>37109</v>
      </c>
      <c r="G25" s="31" t="s">
        <v>58</v>
      </c>
      <c r="H25" s="32" t="s">
        <v>51</v>
      </c>
      <c r="I25" s="33">
        <v>7.03</v>
      </c>
      <c r="J25" s="34"/>
      <c r="K25" s="34">
        <v>7.7</v>
      </c>
      <c r="L25" s="33">
        <v>7.05</v>
      </c>
      <c r="M25" s="33">
        <v>2.87</v>
      </c>
      <c r="N25" s="35" t="s">
        <v>52</v>
      </c>
      <c r="O25" s="35">
        <v>0</v>
      </c>
      <c r="P25" s="35" t="s">
        <v>52</v>
      </c>
      <c r="Q25" s="35" t="s">
        <v>52</v>
      </c>
      <c r="R25" s="35" t="s">
        <v>53</v>
      </c>
      <c r="S25" s="43">
        <v>0</v>
      </c>
      <c r="T25" s="41" t="s">
        <v>84</v>
      </c>
    </row>
    <row r="26" spans="1:20" ht="19.5" customHeight="1">
      <c r="A26" s="37">
        <f>A25+1</f>
        <v>4</v>
      </c>
      <c r="B26" s="38">
        <v>25211613203</v>
      </c>
      <c r="C26" s="40" t="s">
        <v>209</v>
      </c>
      <c r="D26" s="29" t="s">
        <v>210</v>
      </c>
      <c r="E26" s="36" t="s">
        <v>195</v>
      </c>
      <c r="F26" s="30">
        <v>36997</v>
      </c>
      <c r="G26" s="31" t="s">
        <v>76</v>
      </c>
      <c r="H26" s="32" t="s">
        <v>51</v>
      </c>
      <c r="I26" s="33">
        <v>6.33</v>
      </c>
      <c r="J26" s="34"/>
      <c r="K26" s="34">
        <v>6.7</v>
      </c>
      <c r="L26" s="33">
        <v>6.47</v>
      </c>
      <c r="M26" s="33">
        <v>2.55</v>
      </c>
      <c r="N26" s="35" t="s">
        <v>52</v>
      </c>
      <c r="O26" s="35" t="s">
        <v>52</v>
      </c>
      <c r="P26" s="35" t="s">
        <v>52</v>
      </c>
      <c r="Q26" s="35" t="s">
        <v>52</v>
      </c>
      <c r="R26" s="35" t="s">
        <v>77</v>
      </c>
      <c r="S26" s="43">
        <v>3</v>
      </c>
      <c r="T26" s="41" t="s">
        <v>84</v>
      </c>
    </row>
    <row r="27" spans="1:20" ht="19.5" customHeight="1">
      <c r="A27" s="37">
        <f>A26+1</f>
        <v>5</v>
      </c>
      <c r="B27" s="38">
        <v>25211816251</v>
      </c>
      <c r="C27" s="40" t="s">
        <v>211</v>
      </c>
      <c r="D27" s="29" t="s">
        <v>170</v>
      </c>
      <c r="E27" s="36" t="s">
        <v>195</v>
      </c>
      <c r="F27" s="30">
        <v>37226</v>
      </c>
      <c r="G27" s="31" t="s">
        <v>50</v>
      </c>
      <c r="H27" s="32" t="s">
        <v>51</v>
      </c>
      <c r="I27" s="33">
        <v>7.21</v>
      </c>
      <c r="J27" s="34"/>
      <c r="K27" s="34">
        <v>9.6</v>
      </c>
      <c r="L27" s="33">
        <v>7.35</v>
      </c>
      <c r="M27" s="33">
        <v>3.06</v>
      </c>
      <c r="N27" s="35">
        <v>0</v>
      </c>
      <c r="O27" s="35">
        <v>0</v>
      </c>
      <c r="P27" s="35">
        <v>0</v>
      </c>
      <c r="Q27" s="35" t="s">
        <v>52</v>
      </c>
      <c r="R27" s="35" t="s">
        <v>53</v>
      </c>
      <c r="S27" s="43">
        <v>2</v>
      </c>
      <c r="T27" s="41" t="s">
        <v>84</v>
      </c>
    </row>
    <row r="28" spans="1:20" ht="18">
      <c r="A28" s="13"/>
      <c r="B28" s="14"/>
      <c r="D28" s="15"/>
      <c r="E28" s="15"/>
      <c r="F28" s="16"/>
      <c r="G28" s="17"/>
      <c r="H28" s="18"/>
      <c r="I28" s="19"/>
      <c r="J28" s="19"/>
      <c r="K28" s="19"/>
      <c r="L28" s="19"/>
      <c r="M28" s="19"/>
      <c r="N28" s="19"/>
      <c r="O28" s="19"/>
      <c r="P28" s="19"/>
      <c r="R28" s="54"/>
      <c r="S28" s="54" t="str">
        <f ca="1">"Đà Nẵng, ngày"&amp;" "&amp;TEXT(DAY(NOW()),"00")&amp;" tháng "&amp;TEXT(MONTH(NOW()),"00")&amp;" năm "&amp;YEAR(NOW())</f>
        <v>Đà Nẵng, ngày 29 tháng 12 năm 2023</v>
      </c>
      <c r="T28" s="54"/>
    </row>
    <row r="29" spans="1:20" ht="15">
      <c r="A29" s="20" t="s">
        <v>21</v>
      </c>
      <c r="B29" s="21"/>
      <c r="E29" s="109" t="s">
        <v>26</v>
      </c>
      <c r="G29" s="155" t="s">
        <v>34</v>
      </c>
      <c r="H29" s="155"/>
      <c r="I29" s="155"/>
      <c r="J29" s="155"/>
      <c r="K29" s="155"/>
      <c r="N29" s="50" t="s">
        <v>22</v>
      </c>
      <c r="O29" s="23"/>
      <c r="P29" s="23"/>
      <c r="R29" s="50"/>
      <c r="S29" s="50" t="s">
        <v>37</v>
      </c>
      <c r="T29" s="50"/>
    </row>
    <row r="30" spans="1:20" ht="18">
      <c r="A30" s="24"/>
      <c r="G30" s="39"/>
      <c r="H30" s="24"/>
      <c r="J30" s="25"/>
      <c r="N30" s="25"/>
      <c r="O30" s="23"/>
      <c r="P30" s="23"/>
      <c r="R30" s="44"/>
      <c r="S30" s="44"/>
      <c r="T30" s="44"/>
    </row>
    <row r="31" spans="1:20" ht="15.75">
      <c r="A31" s="24"/>
      <c r="G31" s="39"/>
      <c r="H31" s="24"/>
      <c r="J31" s="25"/>
      <c r="N31" s="25"/>
      <c r="O31" s="23"/>
      <c r="P31" s="23"/>
      <c r="R31" s="26"/>
      <c r="S31" s="23"/>
      <c r="T31" s="39"/>
    </row>
    <row r="32" spans="1:20" ht="15.75">
      <c r="A32" s="24"/>
      <c r="G32" s="39"/>
      <c r="H32" s="24"/>
      <c r="J32" s="25"/>
      <c r="N32" s="25"/>
      <c r="O32" s="27"/>
      <c r="P32" s="27"/>
      <c r="R32" s="26"/>
      <c r="S32" s="52"/>
      <c r="T32" s="39"/>
    </row>
    <row r="33" spans="1:20" ht="15.75">
      <c r="A33" s="24"/>
      <c r="G33" s="39"/>
      <c r="H33" s="24"/>
      <c r="J33" s="25"/>
      <c r="N33" s="25"/>
      <c r="O33" s="27"/>
      <c r="P33" s="27"/>
      <c r="R33" s="26"/>
      <c r="S33" s="52"/>
      <c r="T33" s="39"/>
    </row>
    <row r="34" spans="1:20" ht="15.75">
      <c r="A34" s="28" t="s">
        <v>23</v>
      </c>
      <c r="B34" s="28"/>
      <c r="E34" s="51" t="s">
        <v>31</v>
      </c>
      <c r="G34" s="155" t="s">
        <v>40</v>
      </c>
      <c r="H34" s="155"/>
      <c r="I34" s="155"/>
      <c r="J34" s="155"/>
      <c r="K34" s="155"/>
      <c r="N34" s="50" t="s">
        <v>35</v>
      </c>
      <c r="O34" s="27"/>
      <c r="P34" s="27"/>
      <c r="R34" s="50"/>
      <c r="S34" s="50" t="s">
        <v>24</v>
      </c>
      <c r="T34" s="50"/>
    </row>
  </sheetData>
  <sheetProtection/>
  <mergeCells count="27">
    <mergeCell ref="A5:A7"/>
    <mergeCell ref="B5:B7"/>
    <mergeCell ref="C5:D7"/>
    <mergeCell ref="E5:E7"/>
    <mergeCell ref="F5:F7"/>
    <mergeCell ref="A1:D1"/>
    <mergeCell ref="F1:T1"/>
    <mergeCell ref="A2:D2"/>
    <mergeCell ref="F2:T2"/>
    <mergeCell ref="A4:T4"/>
    <mergeCell ref="F3:T3"/>
    <mergeCell ref="R5:R7"/>
    <mergeCell ref="S5:S7"/>
    <mergeCell ref="T5:T7"/>
    <mergeCell ref="G5:G7"/>
    <mergeCell ref="H5:H7"/>
    <mergeCell ref="I5:I7"/>
    <mergeCell ref="J5:K5"/>
    <mergeCell ref="L5:M6"/>
    <mergeCell ref="N5:N7"/>
    <mergeCell ref="J6:J7"/>
    <mergeCell ref="K6:K7"/>
    <mergeCell ref="G29:K29"/>
    <mergeCell ref="G34:K34"/>
    <mergeCell ref="O5:O7"/>
    <mergeCell ref="P5:P7"/>
    <mergeCell ref="Q5:Q7"/>
  </mergeCells>
  <conditionalFormatting sqref="N23:R27">
    <cfRule type="cellIs" priority="10" dxfId="95" operator="equal">
      <formula>0</formula>
    </cfRule>
  </conditionalFormatting>
  <conditionalFormatting sqref="N23:R27">
    <cfRule type="cellIs" priority="9" dxfId="0" operator="equal">
      <formula>"Ko Đạt"</formula>
    </cfRule>
  </conditionalFormatting>
  <conditionalFormatting sqref="J23:K27">
    <cfRule type="cellIs" priority="8" dxfId="96" operator="lessThan">
      <formula>5.5</formula>
    </cfRule>
  </conditionalFormatting>
  <conditionalFormatting sqref="J23:K27">
    <cfRule type="cellIs" priority="7" dxfId="95" operator="lessThan">
      <formula>5.5</formula>
    </cfRule>
  </conditionalFormatting>
  <conditionalFormatting sqref="T23:T27">
    <cfRule type="cellIs" priority="6" dxfId="0" operator="notEqual">
      <formula>"CNTN"</formula>
    </cfRule>
  </conditionalFormatting>
  <conditionalFormatting sqref="N10:R21">
    <cfRule type="cellIs" priority="5" dxfId="95" operator="equal">
      <formula>0</formula>
    </cfRule>
  </conditionalFormatting>
  <conditionalFormatting sqref="N10:R21">
    <cfRule type="cellIs" priority="4" dxfId="0" operator="equal">
      <formula>"Ko Đạt"</formula>
    </cfRule>
  </conditionalFormatting>
  <conditionalFormatting sqref="J10:K21">
    <cfRule type="cellIs" priority="3" dxfId="96" operator="lessThan">
      <formula>5.5</formula>
    </cfRule>
  </conditionalFormatting>
  <conditionalFormatting sqref="J10:K21">
    <cfRule type="cellIs" priority="2" dxfId="95" operator="lessThan">
      <formula>5.5</formula>
    </cfRule>
  </conditionalFormatting>
  <conditionalFormatting sqref="T10:T21">
    <cfRule type="cellIs" priority="1" dxfId="0" operator="notEqual">
      <formula>"CNTN"</formula>
    </cfRule>
  </conditionalFormatting>
  <printOptions/>
  <pageMargins left="0.15748031496062992" right="0.15748031496062992" top="0.15748031496062992" bottom="0.2755905511811024" header="0.1968503937007874" footer="0.2755905511811024"/>
  <pageSetup horizontalDpi="600" verticalDpi="600" orientation="landscape" paperSize="9" scale="94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18"/>
  <sheetViews>
    <sheetView zoomScalePageLayoutView="0" workbookViewId="0" topLeftCell="A1">
      <pane xSplit="7" ySplit="8" topLeftCell="H9" activePane="bottomRight" state="frozen"/>
      <selection pane="topLeft" activeCell="A1" sqref="A1"/>
      <selection pane="topRight" activeCell="H1" sqref="H1"/>
      <selection pane="bottomLeft" activeCell="A8" sqref="A8"/>
      <selection pane="bottomRight" activeCell="A12" sqref="A12:IV30"/>
    </sheetView>
  </sheetViews>
  <sheetFormatPr defaultColWidth="9.140625" defaultRowHeight="15"/>
  <cols>
    <col min="1" max="1" width="3.28125" style="0" customWidth="1"/>
    <col min="2" max="2" width="11.8515625" style="0" customWidth="1"/>
    <col min="3" max="3" width="16.00390625" style="0" bestFit="1" customWidth="1"/>
    <col min="4" max="4" width="7.140625" style="0" bestFit="1" customWidth="1"/>
    <col min="5" max="5" width="9.28125" style="0" customWidth="1"/>
    <col min="6" max="6" width="10.8515625" style="0" customWidth="1"/>
    <col min="7" max="7" width="9.7109375" style="0" customWidth="1"/>
    <col min="8" max="8" width="6.57421875" style="0" customWidth="1"/>
    <col min="9" max="9" width="5.7109375" style="0" customWidth="1"/>
    <col min="10" max="10" width="5.7109375" style="0" hidden="1" customWidth="1"/>
    <col min="11" max="11" width="10.421875" style="0" customWidth="1"/>
    <col min="12" max="13" width="7.57421875" style="0" customWidth="1"/>
    <col min="14" max="17" width="5.7109375" style="0" customWidth="1"/>
    <col min="18" max="18" width="7.7109375" style="0" bestFit="1" customWidth="1"/>
    <col min="19" max="19" width="8.57421875" style="45" customWidth="1"/>
    <col min="20" max="20" width="12.00390625" style="48" customWidth="1"/>
  </cols>
  <sheetData>
    <row r="1" spans="1:20" ht="15.75">
      <c r="A1" s="135" t="s">
        <v>0</v>
      </c>
      <c r="B1" s="135"/>
      <c r="C1" s="135"/>
      <c r="D1" s="135"/>
      <c r="E1" s="113"/>
      <c r="F1" s="124" t="s">
        <v>42</v>
      </c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</row>
    <row r="2" spans="1:20" ht="15.75">
      <c r="A2" s="136" t="s">
        <v>38</v>
      </c>
      <c r="B2" s="136"/>
      <c r="C2" s="136"/>
      <c r="D2" s="136"/>
      <c r="E2" s="113"/>
      <c r="F2" s="124" t="s">
        <v>41</v>
      </c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</row>
    <row r="3" spans="1:20" ht="15.75">
      <c r="A3" s="113"/>
      <c r="B3" s="113"/>
      <c r="C3" s="113"/>
      <c r="D3" s="113"/>
      <c r="E3" s="113"/>
      <c r="F3" s="124" t="s">
        <v>45</v>
      </c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</row>
    <row r="4" spans="1:20" ht="31.5">
      <c r="A4" s="131" t="s">
        <v>27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</row>
    <row r="5" spans="1:20" ht="18" customHeight="1">
      <c r="A5" s="137" t="s">
        <v>1</v>
      </c>
      <c r="B5" s="140" t="s">
        <v>2</v>
      </c>
      <c r="C5" s="143" t="s">
        <v>3</v>
      </c>
      <c r="D5" s="144"/>
      <c r="E5" s="149" t="s">
        <v>4</v>
      </c>
      <c r="F5" s="149" t="s">
        <v>5</v>
      </c>
      <c r="G5" s="137" t="s">
        <v>6</v>
      </c>
      <c r="H5" s="152" t="s">
        <v>7</v>
      </c>
      <c r="I5" s="125" t="s">
        <v>8</v>
      </c>
      <c r="J5" s="156" t="s">
        <v>9</v>
      </c>
      <c r="K5" s="157"/>
      <c r="L5" s="158" t="s">
        <v>10</v>
      </c>
      <c r="M5" s="159"/>
      <c r="N5" s="125" t="s">
        <v>13</v>
      </c>
      <c r="O5" s="125" t="s">
        <v>29</v>
      </c>
      <c r="P5" s="125" t="s">
        <v>11</v>
      </c>
      <c r="Q5" s="125" t="s">
        <v>12</v>
      </c>
      <c r="R5" s="125" t="s">
        <v>14</v>
      </c>
      <c r="S5" s="128" t="s">
        <v>15</v>
      </c>
      <c r="T5" s="128" t="s">
        <v>16</v>
      </c>
    </row>
    <row r="6" spans="1:20" ht="27.75" customHeight="1">
      <c r="A6" s="138"/>
      <c r="B6" s="141"/>
      <c r="C6" s="145"/>
      <c r="D6" s="146"/>
      <c r="E6" s="150"/>
      <c r="F6" s="150"/>
      <c r="G6" s="138"/>
      <c r="H6" s="153"/>
      <c r="I6" s="126"/>
      <c r="J6" s="125" t="s">
        <v>17</v>
      </c>
      <c r="K6" s="128" t="s">
        <v>18</v>
      </c>
      <c r="L6" s="160"/>
      <c r="M6" s="161"/>
      <c r="N6" s="126"/>
      <c r="O6" s="126"/>
      <c r="P6" s="126"/>
      <c r="Q6" s="126"/>
      <c r="R6" s="126"/>
      <c r="S6" s="129"/>
      <c r="T6" s="129"/>
    </row>
    <row r="7" spans="1:20" ht="15">
      <c r="A7" s="139"/>
      <c r="B7" s="142"/>
      <c r="C7" s="147"/>
      <c r="D7" s="148"/>
      <c r="E7" s="151"/>
      <c r="F7" s="151"/>
      <c r="G7" s="139"/>
      <c r="H7" s="154"/>
      <c r="I7" s="127"/>
      <c r="J7" s="127"/>
      <c r="K7" s="130"/>
      <c r="L7" s="1" t="s">
        <v>19</v>
      </c>
      <c r="M7" s="2" t="s">
        <v>20</v>
      </c>
      <c r="N7" s="127"/>
      <c r="O7" s="127"/>
      <c r="P7" s="127"/>
      <c r="Q7" s="127"/>
      <c r="R7" s="127"/>
      <c r="S7" s="130"/>
      <c r="T7" s="130"/>
    </row>
    <row r="8" spans="1:20" ht="21" customHeight="1">
      <c r="A8" s="10" t="s">
        <v>43</v>
      </c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42"/>
      <c r="T8" s="46"/>
    </row>
    <row r="9" spans="1:20" ht="18" customHeight="1">
      <c r="A9" s="110" t="s">
        <v>217</v>
      </c>
      <c r="B9" s="3"/>
      <c r="C9" s="4"/>
      <c r="D9" s="5"/>
      <c r="E9" s="5"/>
      <c r="F9" s="6"/>
      <c r="G9" s="4"/>
      <c r="H9" s="4"/>
      <c r="I9" s="4"/>
      <c r="J9" s="4"/>
      <c r="K9" s="4"/>
      <c r="L9" s="4"/>
      <c r="M9" s="7"/>
      <c r="N9" s="7"/>
      <c r="O9" s="7"/>
      <c r="P9" s="8"/>
      <c r="Q9" s="8"/>
      <c r="R9" s="7"/>
      <c r="S9" s="9"/>
      <c r="T9" s="47"/>
    </row>
    <row r="10" spans="1:20" ht="19.5" customHeight="1">
      <c r="A10" s="37">
        <v>1</v>
      </c>
      <c r="B10" s="83">
        <v>25212217148</v>
      </c>
      <c r="C10" s="107" t="s">
        <v>212</v>
      </c>
      <c r="D10" s="84" t="s">
        <v>154</v>
      </c>
      <c r="E10" s="85" t="s">
        <v>213</v>
      </c>
      <c r="F10" s="86">
        <v>37041</v>
      </c>
      <c r="G10" s="87" t="s">
        <v>214</v>
      </c>
      <c r="H10" s="88" t="s">
        <v>51</v>
      </c>
      <c r="I10" s="89">
        <v>6.71</v>
      </c>
      <c r="J10" s="90"/>
      <c r="K10" s="90">
        <v>8</v>
      </c>
      <c r="L10" s="89">
        <v>6.88</v>
      </c>
      <c r="M10" s="89">
        <v>2.77</v>
      </c>
      <c r="N10" s="91" t="s">
        <v>52</v>
      </c>
      <c r="O10" s="91">
        <v>0</v>
      </c>
      <c r="P10" s="91" t="s">
        <v>52</v>
      </c>
      <c r="Q10" s="91" t="s">
        <v>52</v>
      </c>
      <c r="R10" s="91" t="s">
        <v>77</v>
      </c>
      <c r="S10" s="92">
        <v>3</v>
      </c>
      <c r="T10" s="93" t="s">
        <v>84</v>
      </c>
    </row>
    <row r="11" spans="1:20" ht="19.5" customHeight="1">
      <c r="A11" s="37">
        <f>A10+1</f>
        <v>2</v>
      </c>
      <c r="B11" s="83">
        <v>25201817516</v>
      </c>
      <c r="C11" s="107" t="s">
        <v>215</v>
      </c>
      <c r="D11" s="84" t="s">
        <v>216</v>
      </c>
      <c r="E11" s="85" t="s">
        <v>213</v>
      </c>
      <c r="F11" s="86">
        <v>36962</v>
      </c>
      <c r="G11" s="87" t="s">
        <v>111</v>
      </c>
      <c r="H11" s="88" t="s">
        <v>73</v>
      </c>
      <c r="I11" s="89">
        <v>7.28</v>
      </c>
      <c r="J11" s="90"/>
      <c r="K11" s="90">
        <v>9.2</v>
      </c>
      <c r="L11" s="89">
        <v>7.32</v>
      </c>
      <c r="M11" s="89">
        <v>3.05</v>
      </c>
      <c r="N11" s="91" t="s">
        <v>52</v>
      </c>
      <c r="O11" s="91" t="s">
        <v>52</v>
      </c>
      <c r="P11" s="91" t="s">
        <v>52</v>
      </c>
      <c r="Q11" s="91" t="s">
        <v>52</v>
      </c>
      <c r="R11" s="91" t="s">
        <v>59</v>
      </c>
      <c r="S11" s="92">
        <v>0</v>
      </c>
      <c r="T11" s="93" t="s">
        <v>60</v>
      </c>
    </row>
    <row r="12" spans="1:20" ht="18">
      <c r="A12" s="13"/>
      <c r="B12" s="14"/>
      <c r="D12" s="15"/>
      <c r="E12" s="15"/>
      <c r="F12" s="16"/>
      <c r="G12" s="17"/>
      <c r="H12" s="18"/>
      <c r="I12" s="19"/>
      <c r="J12" s="19"/>
      <c r="K12" s="19"/>
      <c r="L12" s="19"/>
      <c r="M12" s="19"/>
      <c r="N12" s="19"/>
      <c r="O12" s="19"/>
      <c r="P12" s="19"/>
      <c r="R12" s="54"/>
      <c r="S12" s="54" t="str">
        <f ca="1">"Đà Nẵng, ngày"&amp;" "&amp;TEXT(DAY(NOW()),"00")&amp;" tháng "&amp;TEXT(MONTH(NOW()),"00")&amp;" năm "&amp;YEAR(NOW())</f>
        <v>Đà Nẵng, ngày 29 tháng 12 năm 2023</v>
      </c>
      <c r="T12" s="54"/>
    </row>
    <row r="13" spans="1:20" ht="15">
      <c r="A13" s="20" t="s">
        <v>21</v>
      </c>
      <c r="B13" s="21"/>
      <c r="E13" s="112" t="s">
        <v>26</v>
      </c>
      <c r="G13" s="155" t="s">
        <v>34</v>
      </c>
      <c r="H13" s="155"/>
      <c r="I13" s="155"/>
      <c r="J13" s="155"/>
      <c r="K13" s="155"/>
      <c r="N13" s="50" t="s">
        <v>22</v>
      </c>
      <c r="O13" s="23"/>
      <c r="P13" s="23"/>
      <c r="R13" s="50"/>
      <c r="S13" s="50" t="s">
        <v>37</v>
      </c>
      <c r="T13" s="50"/>
    </row>
    <row r="14" spans="1:20" ht="18">
      <c r="A14" s="24"/>
      <c r="G14" s="39"/>
      <c r="H14" s="24"/>
      <c r="J14" s="25"/>
      <c r="N14" s="25"/>
      <c r="O14" s="23"/>
      <c r="P14" s="23"/>
      <c r="R14" s="44"/>
      <c r="S14" s="44"/>
      <c r="T14" s="44"/>
    </row>
    <row r="15" spans="1:20" ht="15.75">
      <c r="A15" s="24"/>
      <c r="G15" s="39"/>
      <c r="H15" s="24"/>
      <c r="J15" s="25"/>
      <c r="N15" s="25"/>
      <c r="O15" s="23"/>
      <c r="P15" s="23"/>
      <c r="R15" s="26"/>
      <c r="S15" s="23"/>
      <c r="T15" s="39"/>
    </row>
    <row r="16" spans="1:20" ht="15.75">
      <c r="A16" s="24"/>
      <c r="G16" s="39"/>
      <c r="H16" s="24"/>
      <c r="J16" s="25"/>
      <c r="N16" s="25"/>
      <c r="O16" s="27"/>
      <c r="P16" s="27"/>
      <c r="R16" s="26"/>
      <c r="S16" s="52"/>
      <c r="T16" s="39"/>
    </row>
    <row r="17" spans="1:20" ht="15.75">
      <c r="A17" s="24"/>
      <c r="G17" s="39"/>
      <c r="H17" s="24"/>
      <c r="J17" s="25"/>
      <c r="N17" s="25"/>
      <c r="O17" s="27"/>
      <c r="P17" s="27"/>
      <c r="R17" s="26"/>
      <c r="S17" s="52"/>
      <c r="T17" s="39"/>
    </row>
    <row r="18" spans="1:20" ht="15.75">
      <c r="A18" s="28" t="s">
        <v>23</v>
      </c>
      <c r="B18" s="28"/>
      <c r="E18" s="51" t="s">
        <v>31</v>
      </c>
      <c r="G18" s="155" t="s">
        <v>40</v>
      </c>
      <c r="H18" s="155"/>
      <c r="I18" s="155"/>
      <c r="J18" s="155"/>
      <c r="K18" s="155"/>
      <c r="N18" s="50" t="s">
        <v>35</v>
      </c>
      <c r="O18" s="27"/>
      <c r="P18" s="27"/>
      <c r="R18" s="50"/>
      <c r="S18" s="50" t="s">
        <v>24</v>
      </c>
      <c r="T18" s="50"/>
    </row>
  </sheetData>
  <sheetProtection/>
  <mergeCells count="27">
    <mergeCell ref="G13:K13"/>
    <mergeCell ref="G18:K18"/>
    <mergeCell ref="P5:P7"/>
    <mergeCell ref="Q5:Q7"/>
    <mergeCell ref="R5:R7"/>
    <mergeCell ref="G5:G7"/>
    <mergeCell ref="S5:S7"/>
    <mergeCell ref="T5:T7"/>
    <mergeCell ref="J6:J7"/>
    <mergeCell ref="K6:K7"/>
    <mergeCell ref="H5:H7"/>
    <mergeCell ref="I5:I7"/>
    <mergeCell ref="J5:K5"/>
    <mergeCell ref="L5:M6"/>
    <mergeCell ref="N5:N7"/>
    <mergeCell ref="O5:O7"/>
    <mergeCell ref="A5:A7"/>
    <mergeCell ref="B5:B7"/>
    <mergeCell ref="C5:D7"/>
    <mergeCell ref="E5:E7"/>
    <mergeCell ref="F5:F7"/>
    <mergeCell ref="A4:T4"/>
    <mergeCell ref="A1:D1"/>
    <mergeCell ref="F1:T1"/>
    <mergeCell ref="A2:D2"/>
    <mergeCell ref="F2:T2"/>
    <mergeCell ref="F3:T3"/>
  </mergeCells>
  <conditionalFormatting sqref="N10:R11">
    <cfRule type="cellIs" priority="5" dxfId="95" operator="equal">
      <formula>0</formula>
    </cfRule>
  </conditionalFormatting>
  <conditionalFormatting sqref="N10:R11">
    <cfRule type="cellIs" priority="4" dxfId="0" operator="equal">
      <formula>"Ko Đạt"</formula>
    </cfRule>
  </conditionalFormatting>
  <conditionalFormatting sqref="J10:K11">
    <cfRule type="cellIs" priority="3" dxfId="96" operator="lessThan">
      <formula>5.5</formula>
    </cfRule>
  </conditionalFormatting>
  <conditionalFormatting sqref="J10:K11">
    <cfRule type="cellIs" priority="2" dxfId="95" operator="lessThan">
      <formula>5.5</formula>
    </cfRule>
  </conditionalFormatting>
  <conditionalFormatting sqref="T10:T11">
    <cfRule type="cellIs" priority="1" dxfId="0" operator="notEqual">
      <formula>"CNTN"</formula>
    </cfRule>
  </conditionalFormatting>
  <printOptions/>
  <pageMargins left="0.15748031496062992" right="0.15748031496062992" top="0.15748031496062992" bottom="0.2755905511811024" header="0.1968503937007874" footer="0.2755905511811024"/>
  <pageSetup horizontalDpi="600" verticalDpi="600" orientation="landscape" paperSize="9" scale="94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65"/>
  <sheetViews>
    <sheetView zoomScalePageLayoutView="0" workbookViewId="0" topLeftCell="A1">
      <pane xSplit="7" ySplit="8" topLeftCell="H9" activePane="bottomRight" state="frozen"/>
      <selection pane="topLeft" activeCell="A1" sqref="A1"/>
      <selection pane="topRight" activeCell="H1" sqref="H1"/>
      <selection pane="bottomLeft" activeCell="A8" sqref="A8"/>
      <selection pane="bottomRight" activeCell="A3" sqref="A3:IV5"/>
    </sheetView>
  </sheetViews>
  <sheetFormatPr defaultColWidth="9.140625" defaultRowHeight="15"/>
  <cols>
    <col min="1" max="1" width="3.28125" style="0" customWidth="1"/>
    <col min="2" max="2" width="11.8515625" style="0" customWidth="1"/>
    <col min="3" max="3" width="16.00390625" style="0" bestFit="1" customWidth="1"/>
    <col min="4" max="4" width="7.140625" style="0" bestFit="1" customWidth="1"/>
    <col min="5" max="5" width="9.28125" style="0" customWidth="1"/>
    <col min="6" max="6" width="10.140625" style="0" customWidth="1"/>
    <col min="7" max="7" width="10.140625" style="0" bestFit="1" customWidth="1"/>
    <col min="8" max="8" width="6.57421875" style="0" customWidth="1"/>
    <col min="9" max="9" width="5.7109375" style="0" customWidth="1"/>
    <col min="10" max="10" width="5.7109375" style="0" hidden="1" customWidth="1"/>
    <col min="11" max="11" width="10.421875" style="0" customWidth="1"/>
    <col min="12" max="13" width="7.57421875" style="0" customWidth="1"/>
    <col min="14" max="17" width="5.7109375" style="0" customWidth="1"/>
    <col min="18" max="18" width="7.7109375" style="0" bestFit="1" customWidth="1"/>
    <col min="19" max="19" width="8.57421875" style="45" customWidth="1"/>
    <col min="20" max="20" width="12.00390625" style="48" customWidth="1"/>
  </cols>
  <sheetData>
    <row r="1" spans="1:20" ht="15.75">
      <c r="A1" s="135" t="s">
        <v>0</v>
      </c>
      <c r="B1" s="135"/>
      <c r="C1" s="135"/>
      <c r="D1" s="135"/>
      <c r="E1" s="49"/>
      <c r="F1" s="124" t="s">
        <v>42</v>
      </c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</row>
    <row r="2" spans="1:20" ht="15.75">
      <c r="A2" s="136" t="s">
        <v>38</v>
      </c>
      <c r="B2" s="136"/>
      <c r="C2" s="136"/>
      <c r="D2" s="136"/>
      <c r="E2" s="49"/>
      <c r="F2" s="124" t="s">
        <v>41</v>
      </c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</row>
    <row r="3" spans="1:20" ht="15.75">
      <c r="A3" s="111"/>
      <c r="B3" s="111"/>
      <c r="C3" s="111"/>
      <c r="D3" s="111"/>
      <c r="E3" s="111"/>
      <c r="F3" s="124" t="s">
        <v>28</v>
      </c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</row>
    <row r="4" spans="1:20" ht="31.5">
      <c r="A4" s="131" t="s">
        <v>27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</row>
    <row r="5" spans="1:20" ht="18" customHeight="1">
      <c r="A5" s="137" t="s">
        <v>1</v>
      </c>
      <c r="B5" s="140" t="s">
        <v>2</v>
      </c>
      <c r="C5" s="143" t="s">
        <v>3</v>
      </c>
      <c r="D5" s="144"/>
      <c r="E5" s="149" t="s">
        <v>4</v>
      </c>
      <c r="F5" s="149" t="s">
        <v>5</v>
      </c>
      <c r="G5" s="137" t="s">
        <v>6</v>
      </c>
      <c r="H5" s="152" t="s">
        <v>7</v>
      </c>
      <c r="I5" s="125" t="s">
        <v>8</v>
      </c>
      <c r="J5" s="156" t="s">
        <v>9</v>
      </c>
      <c r="K5" s="157"/>
      <c r="L5" s="158" t="s">
        <v>10</v>
      </c>
      <c r="M5" s="159"/>
      <c r="N5" s="125" t="s">
        <v>13</v>
      </c>
      <c r="O5" s="125" t="s">
        <v>29</v>
      </c>
      <c r="P5" s="125" t="s">
        <v>11</v>
      </c>
      <c r="Q5" s="125" t="s">
        <v>12</v>
      </c>
      <c r="R5" s="125" t="s">
        <v>14</v>
      </c>
      <c r="S5" s="128" t="s">
        <v>15</v>
      </c>
      <c r="T5" s="128" t="s">
        <v>16</v>
      </c>
    </row>
    <row r="6" spans="1:20" ht="27.75" customHeight="1">
      <c r="A6" s="138"/>
      <c r="B6" s="141"/>
      <c r="C6" s="145"/>
      <c r="D6" s="146"/>
      <c r="E6" s="150"/>
      <c r="F6" s="150"/>
      <c r="G6" s="138"/>
      <c r="H6" s="153"/>
      <c r="I6" s="126"/>
      <c r="J6" s="125" t="s">
        <v>17</v>
      </c>
      <c r="K6" s="128" t="s">
        <v>18</v>
      </c>
      <c r="L6" s="160"/>
      <c r="M6" s="161"/>
      <c r="N6" s="126"/>
      <c r="O6" s="126"/>
      <c r="P6" s="126"/>
      <c r="Q6" s="126"/>
      <c r="R6" s="126"/>
      <c r="S6" s="129"/>
      <c r="T6" s="129"/>
    </row>
    <row r="7" spans="1:20" ht="15">
      <c r="A7" s="139"/>
      <c r="B7" s="142"/>
      <c r="C7" s="147"/>
      <c r="D7" s="148"/>
      <c r="E7" s="151"/>
      <c r="F7" s="151"/>
      <c r="G7" s="139"/>
      <c r="H7" s="154"/>
      <c r="I7" s="127"/>
      <c r="J7" s="127"/>
      <c r="K7" s="130"/>
      <c r="L7" s="1" t="s">
        <v>19</v>
      </c>
      <c r="M7" s="2" t="s">
        <v>20</v>
      </c>
      <c r="N7" s="127"/>
      <c r="O7" s="127"/>
      <c r="P7" s="127"/>
      <c r="Q7" s="127"/>
      <c r="R7" s="127"/>
      <c r="S7" s="130"/>
      <c r="T7" s="130"/>
    </row>
    <row r="8" spans="1:20" ht="21" customHeight="1">
      <c r="A8" s="10" t="s">
        <v>43</v>
      </c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42"/>
      <c r="T8" s="46"/>
    </row>
    <row r="9" spans="1:20" ht="18" customHeight="1">
      <c r="A9" s="110" t="s">
        <v>25</v>
      </c>
      <c r="B9" s="3"/>
      <c r="C9" s="4"/>
      <c r="D9" s="5"/>
      <c r="E9" s="5"/>
      <c r="F9" s="6"/>
      <c r="G9" s="4"/>
      <c r="H9" s="4"/>
      <c r="I9" s="4"/>
      <c r="J9" s="4"/>
      <c r="K9" s="4"/>
      <c r="L9" s="4"/>
      <c r="M9" s="7"/>
      <c r="N9" s="7"/>
      <c r="O9" s="7"/>
      <c r="P9" s="8"/>
      <c r="Q9" s="8"/>
      <c r="R9" s="7"/>
      <c r="S9" s="9"/>
      <c r="T9" s="47"/>
    </row>
    <row r="10" spans="1:20" ht="18" customHeight="1">
      <c r="A10" s="70">
        <v>1</v>
      </c>
      <c r="B10" s="38">
        <v>2121154262</v>
      </c>
      <c r="C10" s="40" t="s">
        <v>81</v>
      </c>
      <c r="D10" s="29" t="s">
        <v>82</v>
      </c>
      <c r="E10" s="36" t="s">
        <v>83</v>
      </c>
      <c r="F10" s="30">
        <v>35225</v>
      </c>
      <c r="G10" s="31" t="s">
        <v>50</v>
      </c>
      <c r="H10" s="32" t="s">
        <v>51</v>
      </c>
      <c r="I10" s="33">
        <v>6.37</v>
      </c>
      <c r="J10" s="34">
        <v>7.8</v>
      </c>
      <c r="K10" s="34">
        <v>7.8</v>
      </c>
      <c r="L10" s="33">
        <v>6.4</v>
      </c>
      <c r="M10" s="33">
        <v>2.47</v>
      </c>
      <c r="N10" s="35" t="s">
        <v>52</v>
      </c>
      <c r="O10" s="35" t="s">
        <v>52</v>
      </c>
      <c r="P10" s="35" t="s">
        <v>52</v>
      </c>
      <c r="Q10" s="35" t="s">
        <v>52</v>
      </c>
      <c r="R10" s="35" t="s">
        <v>53</v>
      </c>
      <c r="S10" s="43">
        <v>1</v>
      </c>
      <c r="T10" s="41" t="s">
        <v>60</v>
      </c>
    </row>
    <row r="11" spans="1:20" ht="18" customHeight="1">
      <c r="A11" s="55">
        <f>A10+1</f>
        <v>2</v>
      </c>
      <c r="B11" s="56">
        <v>26211724498</v>
      </c>
      <c r="C11" s="57" t="s">
        <v>171</v>
      </c>
      <c r="D11" s="58" t="s">
        <v>148</v>
      </c>
      <c r="E11" s="59" t="s">
        <v>172</v>
      </c>
      <c r="F11" s="60">
        <v>34722</v>
      </c>
      <c r="G11" s="61" t="s">
        <v>58</v>
      </c>
      <c r="H11" s="62" t="s">
        <v>51</v>
      </c>
      <c r="I11" s="63">
        <v>6.79</v>
      </c>
      <c r="J11" s="64"/>
      <c r="K11" s="64">
        <v>8.3</v>
      </c>
      <c r="L11" s="63">
        <v>6.82</v>
      </c>
      <c r="M11" s="63">
        <v>2.73</v>
      </c>
      <c r="N11" s="65" t="s">
        <v>52</v>
      </c>
      <c r="O11" s="65" t="s">
        <v>52</v>
      </c>
      <c r="P11" s="65" t="s">
        <v>52</v>
      </c>
      <c r="Q11" s="65" t="s">
        <v>52</v>
      </c>
      <c r="R11" s="65">
        <v>0</v>
      </c>
      <c r="S11" s="66">
        <v>0</v>
      </c>
      <c r="T11" s="67" t="s">
        <v>60</v>
      </c>
    </row>
    <row r="12" spans="1:20" ht="18" customHeight="1">
      <c r="A12" s="110" t="s">
        <v>92</v>
      </c>
      <c r="B12" s="115"/>
      <c r="C12" s="116"/>
      <c r="D12" s="117"/>
      <c r="E12" s="117"/>
      <c r="F12" s="118"/>
      <c r="G12" s="116"/>
      <c r="H12" s="116"/>
      <c r="I12" s="116"/>
      <c r="J12" s="116"/>
      <c r="K12" s="116"/>
      <c r="L12" s="116"/>
      <c r="M12" s="119"/>
      <c r="N12" s="119"/>
      <c r="O12" s="119"/>
      <c r="P12" s="120"/>
      <c r="Q12" s="120"/>
      <c r="R12" s="119"/>
      <c r="S12" s="121"/>
      <c r="T12" s="122"/>
    </row>
    <row r="13" spans="1:20" ht="18" customHeight="1">
      <c r="A13" s="70">
        <v>1</v>
      </c>
      <c r="B13" s="38">
        <v>2321173807</v>
      </c>
      <c r="C13" s="40" t="s">
        <v>85</v>
      </c>
      <c r="D13" s="29" t="s">
        <v>48</v>
      </c>
      <c r="E13" s="36" t="s">
        <v>86</v>
      </c>
      <c r="F13" s="30">
        <v>35895</v>
      </c>
      <c r="G13" s="31" t="s">
        <v>50</v>
      </c>
      <c r="H13" s="32" t="s">
        <v>51</v>
      </c>
      <c r="I13" s="33">
        <v>5.95</v>
      </c>
      <c r="J13" s="34"/>
      <c r="K13" s="34">
        <v>8.9</v>
      </c>
      <c r="L13" s="33">
        <v>5.93</v>
      </c>
      <c r="M13" s="33">
        <v>2.24</v>
      </c>
      <c r="N13" s="35">
        <v>0</v>
      </c>
      <c r="O13" s="35">
        <v>0</v>
      </c>
      <c r="P13" s="35" t="s">
        <v>52</v>
      </c>
      <c r="Q13" s="35" t="s">
        <v>52</v>
      </c>
      <c r="R13" s="35" t="s">
        <v>77</v>
      </c>
      <c r="S13" s="43">
        <v>0</v>
      </c>
      <c r="T13" s="41" t="s">
        <v>84</v>
      </c>
    </row>
    <row r="14" spans="1:20" ht="18" customHeight="1">
      <c r="A14" s="70">
        <f aca="true" t="shared" si="0" ref="A14:A58">A13+1</f>
        <v>2</v>
      </c>
      <c r="B14" s="38">
        <v>24211700056</v>
      </c>
      <c r="C14" s="40" t="s">
        <v>87</v>
      </c>
      <c r="D14" s="29" t="s">
        <v>88</v>
      </c>
      <c r="E14" s="36" t="s">
        <v>86</v>
      </c>
      <c r="F14" s="30">
        <v>36422</v>
      </c>
      <c r="G14" s="31" t="s">
        <v>76</v>
      </c>
      <c r="H14" s="32" t="s">
        <v>51</v>
      </c>
      <c r="I14" s="33">
        <v>7.99</v>
      </c>
      <c r="J14" s="34"/>
      <c r="K14" s="34">
        <v>8.4</v>
      </c>
      <c r="L14" s="33">
        <v>8</v>
      </c>
      <c r="M14" s="33">
        <v>3.44</v>
      </c>
      <c r="N14" s="35" t="s">
        <v>52</v>
      </c>
      <c r="O14" s="35" t="s">
        <v>52</v>
      </c>
      <c r="P14" s="35" t="s">
        <v>52</v>
      </c>
      <c r="Q14" s="35" t="s">
        <v>52</v>
      </c>
      <c r="R14" s="35" t="s">
        <v>53</v>
      </c>
      <c r="S14" s="43">
        <v>0</v>
      </c>
      <c r="T14" s="41" t="s">
        <v>60</v>
      </c>
    </row>
    <row r="15" spans="1:20" ht="18" customHeight="1">
      <c r="A15" s="70">
        <f t="shared" si="0"/>
        <v>3</v>
      </c>
      <c r="B15" s="38">
        <v>24211214730</v>
      </c>
      <c r="C15" s="40" t="s">
        <v>89</v>
      </c>
      <c r="D15" s="29" t="s">
        <v>90</v>
      </c>
      <c r="E15" s="36" t="s">
        <v>86</v>
      </c>
      <c r="F15" s="30">
        <v>36646</v>
      </c>
      <c r="G15" s="31" t="s">
        <v>91</v>
      </c>
      <c r="H15" s="32" t="s">
        <v>51</v>
      </c>
      <c r="I15" s="33">
        <v>7.12</v>
      </c>
      <c r="J15" s="34"/>
      <c r="K15" s="34">
        <v>0</v>
      </c>
      <c r="L15" s="33">
        <v>6.97</v>
      </c>
      <c r="M15" s="33">
        <v>2.9</v>
      </c>
      <c r="N15" s="35">
        <v>0</v>
      </c>
      <c r="O15" s="35">
        <v>0</v>
      </c>
      <c r="P15" s="35" t="s">
        <v>52</v>
      </c>
      <c r="Q15" s="35" t="s">
        <v>52</v>
      </c>
      <c r="R15" s="35" t="s">
        <v>53</v>
      </c>
      <c r="S15" s="43">
        <v>0</v>
      </c>
      <c r="T15" s="41" t="s">
        <v>54</v>
      </c>
    </row>
    <row r="16" spans="1:20" ht="18" customHeight="1">
      <c r="A16" s="70">
        <f t="shared" si="0"/>
        <v>4</v>
      </c>
      <c r="B16" s="38">
        <v>25211709306</v>
      </c>
      <c r="C16" s="40" t="s">
        <v>108</v>
      </c>
      <c r="D16" s="29" t="s">
        <v>109</v>
      </c>
      <c r="E16" s="36" t="s">
        <v>110</v>
      </c>
      <c r="F16" s="30">
        <v>36983</v>
      </c>
      <c r="G16" s="31" t="s">
        <v>111</v>
      </c>
      <c r="H16" s="32" t="s">
        <v>51</v>
      </c>
      <c r="I16" s="33">
        <v>6.96</v>
      </c>
      <c r="J16" s="34"/>
      <c r="K16" s="34">
        <v>8.3</v>
      </c>
      <c r="L16" s="33">
        <v>6.99</v>
      </c>
      <c r="M16" s="33">
        <v>2.85</v>
      </c>
      <c r="N16" s="35" t="s">
        <v>52</v>
      </c>
      <c r="O16" s="35" t="s">
        <v>52</v>
      </c>
      <c r="P16" s="35" t="s">
        <v>52</v>
      </c>
      <c r="Q16" s="35" t="s">
        <v>52</v>
      </c>
      <c r="R16" s="35" t="s">
        <v>77</v>
      </c>
      <c r="S16" s="43">
        <v>0</v>
      </c>
      <c r="T16" s="41" t="s">
        <v>60</v>
      </c>
    </row>
    <row r="17" spans="1:20" ht="18" customHeight="1">
      <c r="A17" s="70">
        <f t="shared" si="0"/>
        <v>5</v>
      </c>
      <c r="B17" s="38">
        <v>25211710508</v>
      </c>
      <c r="C17" s="40" t="s">
        <v>112</v>
      </c>
      <c r="D17" s="29" t="s">
        <v>113</v>
      </c>
      <c r="E17" s="36" t="s">
        <v>110</v>
      </c>
      <c r="F17" s="30">
        <v>36929</v>
      </c>
      <c r="G17" s="31" t="s">
        <v>114</v>
      </c>
      <c r="H17" s="32" t="s">
        <v>51</v>
      </c>
      <c r="I17" s="33">
        <v>7.16</v>
      </c>
      <c r="J17" s="34"/>
      <c r="K17" s="34">
        <v>8.7</v>
      </c>
      <c r="L17" s="33">
        <v>7.19</v>
      </c>
      <c r="M17" s="33">
        <v>2.96</v>
      </c>
      <c r="N17" s="35" t="s">
        <v>52</v>
      </c>
      <c r="O17" s="35" t="s">
        <v>52</v>
      </c>
      <c r="P17" s="35" t="s">
        <v>52</v>
      </c>
      <c r="Q17" s="35" t="s">
        <v>52</v>
      </c>
      <c r="R17" s="35" t="s">
        <v>53</v>
      </c>
      <c r="S17" s="43">
        <v>0</v>
      </c>
      <c r="T17" s="41" t="s">
        <v>60</v>
      </c>
    </row>
    <row r="18" spans="1:20" ht="18" customHeight="1">
      <c r="A18" s="70">
        <f t="shared" si="0"/>
        <v>6</v>
      </c>
      <c r="B18" s="38">
        <v>25211717631</v>
      </c>
      <c r="C18" s="40" t="s">
        <v>115</v>
      </c>
      <c r="D18" s="29" t="s">
        <v>116</v>
      </c>
      <c r="E18" s="36" t="s">
        <v>110</v>
      </c>
      <c r="F18" s="30">
        <v>36442</v>
      </c>
      <c r="G18" s="31" t="s">
        <v>76</v>
      </c>
      <c r="H18" s="32" t="s">
        <v>51</v>
      </c>
      <c r="I18" s="33">
        <v>7.35</v>
      </c>
      <c r="J18" s="34"/>
      <c r="K18" s="34">
        <v>7.3</v>
      </c>
      <c r="L18" s="33">
        <v>7.35</v>
      </c>
      <c r="M18" s="33">
        <v>3.05</v>
      </c>
      <c r="N18" s="35">
        <v>0</v>
      </c>
      <c r="O18" s="35" t="s">
        <v>52</v>
      </c>
      <c r="P18" s="35" t="s">
        <v>52</v>
      </c>
      <c r="Q18" s="35" t="s">
        <v>52</v>
      </c>
      <c r="R18" s="35" t="s">
        <v>53</v>
      </c>
      <c r="S18" s="43">
        <v>0</v>
      </c>
      <c r="T18" s="41" t="s">
        <v>84</v>
      </c>
    </row>
    <row r="19" spans="1:20" ht="18" customHeight="1">
      <c r="A19" s="70">
        <f t="shared" si="0"/>
        <v>7</v>
      </c>
      <c r="B19" s="38">
        <v>25211607041</v>
      </c>
      <c r="C19" s="40" t="s">
        <v>117</v>
      </c>
      <c r="D19" s="29" t="s">
        <v>118</v>
      </c>
      <c r="E19" s="36" t="s">
        <v>110</v>
      </c>
      <c r="F19" s="30">
        <v>36926</v>
      </c>
      <c r="G19" s="31" t="s">
        <v>58</v>
      </c>
      <c r="H19" s="32" t="s">
        <v>51</v>
      </c>
      <c r="I19" s="33">
        <v>7.11</v>
      </c>
      <c r="J19" s="34"/>
      <c r="K19" s="34">
        <v>9.5</v>
      </c>
      <c r="L19" s="33">
        <v>7.15</v>
      </c>
      <c r="M19" s="33">
        <v>2.94</v>
      </c>
      <c r="N19" s="35">
        <v>0</v>
      </c>
      <c r="O19" s="35" t="s">
        <v>52</v>
      </c>
      <c r="P19" s="35" t="s">
        <v>52</v>
      </c>
      <c r="Q19" s="35" t="s">
        <v>52</v>
      </c>
      <c r="R19" s="35" t="s">
        <v>59</v>
      </c>
      <c r="S19" s="43">
        <v>0</v>
      </c>
      <c r="T19" s="41" t="s">
        <v>84</v>
      </c>
    </row>
    <row r="20" spans="1:20" ht="18" customHeight="1">
      <c r="A20" s="70">
        <f t="shared" si="0"/>
        <v>8</v>
      </c>
      <c r="B20" s="38">
        <v>25211710434</v>
      </c>
      <c r="C20" s="40" t="s">
        <v>119</v>
      </c>
      <c r="D20" s="29" t="s">
        <v>88</v>
      </c>
      <c r="E20" s="36" t="s">
        <v>110</v>
      </c>
      <c r="F20" s="30">
        <v>37196</v>
      </c>
      <c r="G20" s="31" t="s">
        <v>120</v>
      </c>
      <c r="H20" s="32" t="s">
        <v>51</v>
      </c>
      <c r="I20" s="33">
        <v>6.91</v>
      </c>
      <c r="J20" s="34"/>
      <c r="K20" s="34">
        <v>7.8</v>
      </c>
      <c r="L20" s="33">
        <v>6.92</v>
      </c>
      <c r="M20" s="33">
        <v>2.77</v>
      </c>
      <c r="N20" s="35">
        <v>0</v>
      </c>
      <c r="O20" s="35" t="s">
        <v>52</v>
      </c>
      <c r="P20" s="35" t="s">
        <v>52</v>
      </c>
      <c r="Q20" s="35" t="s">
        <v>52</v>
      </c>
      <c r="R20" s="35" t="s">
        <v>53</v>
      </c>
      <c r="S20" s="43">
        <v>0</v>
      </c>
      <c r="T20" s="41" t="s">
        <v>84</v>
      </c>
    </row>
    <row r="21" spans="1:20" ht="18" customHeight="1">
      <c r="A21" s="70">
        <f t="shared" si="0"/>
        <v>9</v>
      </c>
      <c r="B21" s="38">
        <v>25214310159</v>
      </c>
      <c r="C21" s="40" t="s">
        <v>78</v>
      </c>
      <c r="D21" s="29" t="s">
        <v>121</v>
      </c>
      <c r="E21" s="36" t="s">
        <v>110</v>
      </c>
      <c r="F21" s="30">
        <v>37061</v>
      </c>
      <c r="G21" s="31" t="s">
        <v>111</v>
      </c>
      <c r="H21" s="32" t="s">
        <v>51</v>
      </c>
      <c r="I21" s="33">
        <v>6.36</v>
      </c>
      <c r="J21" s="34"/>
      <c r="K21" s="34">
        <v>0</v>
      </c>
      <c r="L21" s="33">
        <v>6.23</v>
      </c>
      <c r="M21" s="33">
        <v>2.44</v>
      </c>
      <c r="N21" s="35">
        <v>0</v>
      </c>
      <c r="O21" s="35" t="s">
        <v>52</v>
      </c>
      <c r="P21" s="35" t="s">
        <v>52</v>
      </c>
      <c r="Q21" s="35" t="s">
        <v>52</v>
      </c>
      <c r="R21" s="35" t="s">
        <v>77</v>
      </c>
      <c r="S21" s="43">
        <v>0</v>
      </c>
      <c r="T21" s="41" t="s">
        <v>54</v>
      </c>
    </row>
    <row r="22" spans="1:20" ht="18" customHeight="1">
      <c r="A22" s="70">
        <f t="shared" si="0"/>
        <v>10</v>
      </c>
      <c r="B22" s="38">
        <v>25211703131</v>
      </c>
      <c r="C22" s="40" t="s">
        <v>122</v>
      </c>
      <c r="D22" s="29" t="s">
        <v>51</v>
      </c>
      <c r="E22" s="36" t="s">
        <v>110</v>
      </c>
      <c r="F22" s="30">
        <v>36918</v>
      </c>
      <c r="G22" s="31" t="s">
        <v>50</v>
      </c>
      <c r="H22" s="32" t="s">
        <v>51</v>
      </c>
      <c r="I22" s="33">
        <v>7.35</v>
      </c>
      <c r="J22" s="34"/>
      <c r="K22" s="34">
        <v>9.4</v>
      </c>
      <c r="L22" s="33">
        <v>7.39</v>
      </c>
      <c r="M22" s="33">
        <v>3.06</v>
      </c>
      <c r="N22" s="35">
        <v>0</v>
      </c>
      <c r="O22" s="35" t="s">
        <v>52</v>
      </c>
      <c r="P22" s="35" t="s">
        <v>52</v>
      </c>
      <c r="Q22" s="35" t="s">
        <v>52</v>
      </c>
      <c r="R22" s="35" t="s">
        <v>77</v>
      </c>
      <c r="S22" s="43">
        <v>0</v>
      </c>
      <c r="T22" s="41" t="s">
        <v>84</v>
      </c>
    </row>
    <row r="23" spans="1:20" ht="18" customHeight="1">
      <c r="A23" s="70">
        <f t="shared" si="0"/>
        <v>11</v>
      </c>
      <c r="B23" s="38">
        <v>25211716035</v>
      </c>
      <c r="C23" s="40" t="s">
        <v>123</v>
      </c>
      <c r="D23" s="29" t="s">
        <v>124</v>
      </c>
      <c r="E23" s="36" t="s">
        <v>110</v>
      </c>
      <c r="F23" s="30">
        <v>36965</v>
      </c>
      <c r="G23" s="31" t="s">
        <v>111</v>
      </c>
      <c r="H23" s="32" t="s">
        <v>51</v>
      </c>
      <c r="I23" s="33">
        <v>6.59</v>
      </c>
      <c r="J23" s="34"/>
      <c r="K23" s="34">
        <v>7.2</v>
      </c>
      <c r="L23" s="33">
        <v>6.6</v>
      </c>
      <c r="M23" s="33">
        <v>2.62</v>
      </c>
      <c r="N23" s="35" t="s">
        <v>52</v>
      </c>
      <c r="O23" s="35" t="s">
        <v>52</v>
      </c>
      <c r="P23" s="35" t="s">
        <v>52</v>
      </c>
      <c r="Q23" s="35" t="s">
        <v>52</v>
      </c>
      <c r="R23" s="35" t="s">
        <v>77</v>
      </c>
      <c r="S23" s="43">
        <v>0</v>
      </c>
      <c r="T23" s="41" t="s">
        <v>60</v>
      </c>
    </row>
    <row r="24" spans="1:20" ht="18" customHeight="1">
      <c r="A24" s="70">
        <f t="shared" si="0"/>
        <v>12</v>
      </c>
      <c r="B24" s="38">
        <v>25211716962</v>
      </c>
      <c r="C24" s="40" t="s">
        <v>125</v>
      </c>
      <c r="D24" s="29" t="s">
        <v>126</v>
      </c>
      <c r="E24" s="36" t="s">
        <v>110</v>
      </c>
      <c r="F24" s="30">
        <v>37115</v>
      </c>
      <c r="G24" s="31" t="s">
        <v>50</v>
      </c>
      <c r="H24" s="32" t="s">
        <v>51</v>
      </c>
      <c r="I24" s="33">
        <v>7.48</v>
      </c>
      <c r="J24" s="34"/>
      <c r="K24" s="34">
        <v>8.9</v>
      </c>
      <c r="L24" s="33">
        <v>7.51</v>
      </c>
      <c r="M24" s="33">
        <v>3.18</v>
      </c>
      <c r="N24" s="35">
        <v>0</v>
      </c>
      <c r="O24" s="35" t="s">
        <v>52</v>
      </c>
      <c r="P24" s="35" t="s">
        <v>52</v>
      </c>
      <c r="Q24" s="35" t="s">
        <v>52</v>
      </c>
      <c r="R24" s="35" t="s">
        <v>53</v>
      </c>
      <c r="S24" s="43">
        <v>0</v>
      </c>
      <c r="T24" s="41" t="s">
        <v>84</v>
      </c>
    </row>
    <row r="25" spans="1:20" ht="18" customHeight="1">
      <c r="A25" s="70">
        <f t="shared" si="0"/>
        <v>13</v>
      </c>
      <c r="B25" s="38">
        <v>25211613248</v>
      </c>
      <c r="C25" s="40" t="s">
        <v>127</v>
      </c>
      <c r="D25" s="29" t="s">
        <v>128</v>
      </c>
      <c r="E25" s="36" t="s">
        <v>110</v>
      </c>
      <c r="F25" s="30">
        <v>36921</v>
      </c>
      <c r="G25" s="31" t="s">
        <v>50</v>
      </c>
      <c r="H25" s="32" t="s">
        <v>51</v>
      </c>
      <c r="I25" s="33">
        <v>6.25</v>
      </c>
      <c r="J25" s="34"/>
      <c r="K25" s="34">
        <v>6.5</v>
      </c>
      <c r="L25" s="33">
        <v>6.25</v>
      </c>
      <c r="M25" s="33">
        <v>2.38</v>
      </c>
      <c r="N25" s="35">
        <v>0</v>
      </c>
      <c r="O25" s="35" t="s">
        <v>52</v>
      </c>
      <c r="P25" s="35" t="s">
        <v>52</v>
      </c>
      <c r="Q25" s="35" t="s">
        <v>52</v>
      </c>
      <c r="R25" s="35" t="s">
        <v>53</v>
      </c>
      <c r="S25" s="43">
        <v>0</v>
      </c>
      <c r="T25" s="41" t="s">
        <v>84</v>
      </c>
    </row>
    <row r="26" spans="1:20" ht="18" customHeight="1">
      <c r="A26" s="70">
        <f t="shared" si="0"/>
        <v>14</v>
      </c>
      <c r="B26" s="38">
        <v>25211701295</v>
      </c>
      <c r="C26" s="40" t="s">
        <v>129</v>
      </c>
      <c r="D26" s="29" t="s">
        <v>130</v>
      </c>
      <c r="E26" s="36" t="s">
        <v>110</v>
      </c>
      <c r="F26" s="30">
        <v>37155</v>
      </c>
      <c r="G26" s="31" t="s">
        <v>111</v>
      </c>
      <c r="H26" s="32" t="s">
        <v>51</v>
      </c>
      <c r="I26" s="33">
        <v>6.72</v>
      </c>
      <c r="J26" s="34"/>
      <c r="K26" s="34">
        <v>7.1</v>
      </c>
      <c r="L26" s="33">
        <v>6.73</v>
      </c>
      <c r="M26" s="33">
        <v>2.68</v>
      </c>
      <c r="N26" s="35">
        <v>0</v>
      </c>
      <c r="O26" s="35">
        <v>0</v>
      </c>
      <c r="P26" s="35" t="s">
        <v>52</v>
      </c>
      <c r="Q26" s="35" t="s">
        <v>52</v>
      </c>
      <c r="R26" s="35" t="s">
        <v>131</v>
      </c>
      <c r="S26" s="43">
        <v>0</v>
      </c>
      <c r="T26" s="41" t="s">
        <v>84</v>
      </c>
    </row>
    <row r="27" spans="1:20" ht="18" customHeight="1">
      <c r="A27" s="70">
        <f t="shared" si="0"/>
        <v>15</v>
      </c>
      <c r="B27" s="38">
        <v>25211717556</v>
      </c>
      <c r="C27" s="40" t="s">
        <v>98</v>
      </c>
      <c r="D27" s="29" t="s">
        <v>132</v>
      </c>
      <c r="E27" s="36" t="s">
        <v>110</v>
      </c>
      <c r="F27" s="30">
        <v>37038</v>
      </c>
      <c r="G27" s="31" t="s">
        <v>133</v>
      </c>
      <c r="H27" s="32" t="s">
        <v>51</v>
      </c>
      <c r="I27" s="33">
        <v>6.91</v>
      </c>
      <c r="J27" s="34"/>
      <c r="K27" s="34">
        <v>7.1</v>
      </c>
      <c r="L27" s="33">
        <v>6.92</v>
      </c>
      <c r="M27" s="33">
        <v>2.82</v>
      </c>
      <c r="N27" s="35" t="s">
        <v>52</v>
      </c>
      <c r="O27" s="35" t="s">
        <v>52</v>
      </c>
      <c r="P27" s="35" t="s">
        <v>52</v>
      </c>
      <c r="Q27" s="35" t="s">
        <v>52</v>
      </c>
      <c r="R27" s="35" t="s">
        <v>77</v>
      </c>
      <c r="S27" s="43">
        <v>0</v>
      </c>
      <c r="T27" s="41" t="s">
        <v>60</v>
      </c>
    </row>
    <row r="28" spans="1:20" ht="18" customHeight="1">
      <c r="A28" s="70">
        <f t="shared" si="0"/>
        <v>16</v>
      </c>
      <c r="B28" s="38">
        <v>25211709993</v>
      </c>
      <c r="C28" s="40" t="s">
        <v>134</v>
      </c>
      <c r="D28" s="29" t="s">
        <v>135</v>
      </c>
      <c r="E28" s="36" t="s">
        <v>110</v>
      </c>
      <c r="F28" s="30">
        <v>36991</v>
      </c>
      <c r="G28" s="31" t="s">
        <v>76</v>
      </c>
      <c r="H28" s="32" t="s">
        <v>51</v>
      </c>
      <c r="I28" s="33">
        <v>7.43</v>
      </c>
      <c r="J28" s="34"/>
      <c r="K28" s="34">
        <v>9.6</v>
      </c>
      <c r="L28" s="33">
        <v>7.47</v>
      </c>
      <c r="M28" s="33">
        <v>3.14</v>
      </c>
      <c r="N28" s="35" t="s">
        <v>52</v>
      </c>
      <c r="O28" s="35" t="s">
        <v>52</v>
      </c>
      <c r="P28" s="35" t="s">
        <v>52</v>
      </c>
      <c r="Q28" s="35" t="s">
        <v>52</v>
      </c>
      <c r="R28" s="35" t="s">
        <v>53</v>
      </c>
      <c r="S28" s="43">
        <v>0</v>
      </c>
      <c r="T28" s="41" t="s">
        <v>60</v>
      </c>
    </row>
    <row r="29" spans="1:20" ht="18" customHeight="1">
      <c r="A29" s="70">
        <f t="shared" si="0"/>
        <v>17</v>
      </c>
      <c r="B29" s="38">
        <v>25211701795</v>
      </c>
      <c r="C29" s="40" t="s">
        <v>136</v>
      </c>
      <c r="D29" s="29" t="s">
        <v>82</v>
      </c>
      <c r="E29" s="36" t="s">
        <v>110</v>
      </c>
      <c r="F29" s="30">
        <v>36917</v>
      </c>
      <c r="G29" s="31" t="s">
        <v>111</v>
      </c>
      <c r="H29" s="32" t="s">
        <v>51</v>
      </c>
      <c r="I29" s="33">
        <v>6.38</v>
      </c>
      <c r="J29" s="34"/>
      <c r="K29" s="34">
        <v>8.2</v>
      </c>
      <c r="L29" s="33">
        <v>6.41</v>
      </c>
      <c r="M29" s="33">
        <v>2.5</v>
      </c>
      <c r="N29" s="35" t="s">
        <v>52</v>
      </c>
      <c r="O29" s="35" t="s">
        <v>52</v>
      </c>
      <c r="P29" s="35" t="s">
        <v>52</v>
      </c>
      <c r="Q29" s="35" t="s">
        <v>52</v>
      </c>
      <c r="R29" s="35" t="s">
        <v>77</v>
      </c>
      <c r="S29" s="43">
        <v>0</v>
      </c>
      <c r="T29" s="41" t="s">
        <v>60</v>
      </c>
    </row>
    <row r="30" spans="1:20" ht="18" customHeight="1">
      <c r="A30" s="70">
        <f t="shared" si="0"/>
        <v>18</v>
      </c>
      <c r="B30" s="38">
        <v>25211708870</v>
      </c>
      <c r="C30" s="40" t="s">
        <v>137</v>
      </c>
      <c r="D30" s="29" t="s">
        <v>138</v>
      </c>
      <c r="E30" s="36" t="s">
        <v>110</v>
      </c>
      <c r="F30" s="30">
        <v>37031</v>
      </c>
      <c r="G30" s="31" t="s">
        <v>50</v>
      </c>
      <c r="H30" s="32" t="s">
        <v>51</v>
      </c>
      <c r="I30" s="33">
        <v>6.72</v>
      </c>
      <c r="J30" s="34"/>
      <c r="K30" s="34">
        <v>0</v>
      </c>
      <c r="L30" s="33">
        <v>6.58</v>
      </c>
      <c r="M30" s="33">
        <v>2.62</v>
      </c>
      <c r="N30" s="35" t="s">
        <v>52</v>
      </c>
      <c r="O30" s="35" t="s">
        <v>52</v>
      </c>
      <c r="P30" s="35" t="s">
        <v>52</v>
      </c>
      <c r="Q30" s="35" t="s">
        <v>52</v>
      </c>
      <c r="R30" s="35" t="s">
        <v>53</v>
      </c>
      <c r="S30" s="43">
        <v>0</v>
      </c>
      <c r="T30" s="41" t="s">
        <v>54</v>
      </c>
    </row>
    <row r="31" spans="1:20" ht="18" customHeight="1">
      <c r="A31" s="70">
        <f t="shared" si="0"/>
        <v>19</v>
      </c>
      <c r="B31" s="38">
        <v>25211702264</v>
      </c>
      <c r="C31" s="40" t="s">
        <v>139</v>
      </c>
      <c r="D31" s="29" t="s">
        <v>140</v>
      </c>
      <c r="E31" s="36" t="s">
        <v>110</v>
      </c>
      <c r="F31" s="30">
        <v>37251</v>
      </c>
      <c r="G31" s="31" t="s">
        <v>50</v>
      </c>
      <c r="H31" s="32" t="s">
        <v>51</v>
      </c>
      <c r="I31" s="33">
        <v>6.4</v>
      </c>
      <c r="J31" s="34"/>
      <c r="K31" s="34">
        <v>0</v>
      </c>
      <c r="L31" s="33">
        <v>6.27</v>
      </c>
      <c r="M31" s="33">
        <v>2.43</v>
      </c>
      <c r="N31" s="35">
        <v>0</v>
      </c>
      <c r="O31" s="35" t="s">
        <v>52</v>
      </c>
      <c r="P31" s="35" t="s">
        <v>52</v>
      </c>
      <c r="Q31" s="35" t="s">
        <v>52</v>
      </c>
      <c r="R31" s="35" t="s">
        <v>59</v>
      </c>
      <c r="S31" s="43">
        <v>0</v>
      </c>
      <c r="T31" s="41" t="s">
        <v>54</v>
      </c>
    </row>
    <row r="32" spans="1:20" ht="18" customHeight="1">
      <c r="A32" s="70">
        <f t="shared" si="0"/>
        <v>20</v>
      </c>
      <c r="B32" s="38">
        <v>25211717706</v>
      </c>
      <c r="C32" s="40" t="s">
        <v>141</v>
      </c>
      <c r="D32" s="29" t="s">
        <v>142</v>
      </c>
      <c r="E32" s="36" t="s">
        <v>110</v>
      </c>
      <c r="F32" s="30">
        <v>36456</v>
      </c>
      <c r="G32" s="31" t="s">
        <v>111</v>
      </c>
      <c r="H32" s="32" t="s">
        <v>51</v>
      </c>
      <c r="I32" s="33">
        <v>7.04</v>
      </c>
      <c r="J32" s="34"/>
      <c r="K32" s="34">
        <v>0</v>
      </c>
      <c r="L32" s="33">
        <v>6.9</v>
      </c>
      <c r="M32" s="33">
        <v>2.82</v>
      </c>
      <c r="N32" s="35">
        <v>0</v>
      </c>
      <c r="O32" s="35" t="s">
        <v>52</v>
      </c>
      <c r="P32" s="35" t="s">
        <v>52</v>
      </c>
      <c r="Q32" s="35" t="s">
        <v>52</v>
      </c>
      <c r="R32" s="35" t="s">
        <v>53</v>
      </c>
      <c r="S32" s="43">
        <v>0</v>
      </c>
      <c r="T32" s="41" t="s">
        <v>54</v>
      </c>
    </row>
    <row r="33" spans="1:20" ht="18" customHeight="1">
      <c r="A33" s="70">
        <f t="shared" si="0"/>
        <v>21</v>
      </c>
      <c r="B33" s="38">
        <v>25211709166</v>
      </c>
      <c r="C33" s="40" t="s">
        <v>78</v>
      </c>
      <c r="D33" s="29" t="s">
        <v>143</v>
      </c>
      <c r="E33" s="36" t="s">
        <v>110</v>
      </c>
      <c r="F33" s="30">
        <v>36917</v>
      </c>
      <c r="G33" s="31" t="s">
        <v>50</v>
      </c>
      <c r="H33" s="32" t="s">
        <v>51</v>
      </c>
      <c r="I33" s="33">
        <v>6.88</v>
      </c>
      <c r="J33" s="34"/>
      <c r="K33" s="34">
        <v>0</v>
      </c>
      <c r="L33" s="33">
        <v>6.74</v>
      </c>
      <c r="M33" s="33">
        <v>2.72</v>
      </c>
      <c r="N33" s="35">
        <v>0</v>
      </c>
      <c r="O33" s="35" t="s">
        <v>52</v>
      </c>
      <c r="P33" s="35" t="s">
        <v>52</v>
      </c>
      <c r="Q33" s="35" t="s">
        <v>52</v>
      </c>
      <c r="R33" s="35" t="s">
        <v>77</v>
      </c>
      <c r="S33" s="43">
        <v>0</v>
      </c>
      <c r="T33" s="41" t="s">
        <v>54</v>
      </c>
    </row>
    <row r="34" spans="1:20" ht="18" customHeight="1">
      <c r="A34" s="70">
        <f t="shared" si="0"/>
        <v>22</v>
      </c>
      <c r="B34" s="38">
        <v>25211710321</v>
      </c>
      <c r="C34" s="40" t="s">
        <v>144</v>
      </c>
      <c r="D34" s="29" t="s">
        <v>143</v>
      </c>
      <c r="E34" s="36" t="s">
        <v>110</v>
      </c>
      <c r="F34" s="30">
        <v>37245</v>
      </c>
      <c r="G34" s="31" t="s">
        <v>103</v>
      </c>
      <c r="H34" s="32" t="s">
        <v>51</v>
      </c>
      <c r="I34" s="33">
        <v>7.21</v>
      </c>
      <c r="J34" s="34"/>
      <c r="K34" s="34">
        <v>0</v>
      </c>
      <c r="L34" s="33">
        <v>7.06</v>
      </c>
      <c r="M34" s="33">
        <v>2.89</v>
      </c>
      <c r="N34" s="35" t="s">
        <v>52</v>
      </c>
      <c r="O34" s="35" t="s">
        <v>52</v>
      </c>
      <c r="P34" s="35" t="s">
        <v>52</v>
      </c>
      <c r="Q34" s="35" t="s">
        <v>52</v>
      </c>
      <c r="R34" s="35" t="s">
        <v>53</v>
      </c>
      <c r="S34" s="43">
        <v>0</v>
      </c>
      <c r="T34" s="41" t="s">
        <v>54</v>
      </c>
    </row>
    <row r="35" spans="1:20" ht="18" customHeight="1">
      <c r="A35" s="70">
        <f t="shared" si="0"/>
        <v>23</v>
      </c>
      <c r="B35" s="38">
        <v>25211709006</v>
      </c>
      <c r="C35" s="40" t="s">
        <v>145</v>
      </c>
      <c r="D35" s="29" t="s">
        <v>146</v>
      </c>
      <c r="E35" s="36" t="s">
        <v>110</v>
      </c>
      <c r="F35" s="30">
        <v>37009</v>
      </c>
      <c r="G35" s="31" t="s">
        <v>50</v>
      </c>
      <c r="H35" s="32" t="s">
        <v>51</v>
      </c>
      <c r="I35" s="33">
        <v>7.58</v>
      </c>
      <c r="J35" s="34"/>
      <c r="K35" s="34">
        <v>8.8</v>
      </c>
      <c r="L35" s="33">
        <v>7.61</v>
      </c>
      <c r="M35" s="33">
        <v>3.21</v>
      </c>
      <c r="N35" s="35">
        <v>0</v>
      </c>
      <c r="O35" s="35" t="s">
        <v>52</v>
      </c>
      <c r="P35" s="35" t="s">
        <v>52</v>
      </c>
      <c r="Q35" s="35" t="s">
        <v>52</v>
      </c>
      <c r="R35" s="35" t="s">
        <v>53</v>
      </c>
      <c r="S35" s="43">
        <v>0</v>
      </c>
      <c r="T35" s="41" t="s">
        <v>84</v>
      </c>
    </row>
    <row r="36" spans="1:20" ht="18" customHeight="1">
      <c r="A36" s="110" t="s">
        <v>93</v>
      </c>
      <c r="B36" s="3"/>
      <c r="C36" s="4"/>
      <c r="D36" s="5"/>
      <c r="E36" s="5"/>
      <c r="F36" s="6"/>
      <c r="G36" s="4"/>
      <c r="H36" s="4"/>
      <c r="I36" s="4"/>
      <c r="J36" s="4"/>
      <c r="K36" s="4"/>
      <c r="L36" s="4"/>
      <c r="M36" s="7"/>
      <c r="N36" s="7"/>
      <c r="O36" s="7"/>
      <c r="P36" s="8"/>
      <c r="Q36" s="8"/>
      <c r="R36" s="7"/>
      <c r="S36" s="9"/>
      <c r="T36" s="47"/>
    </row>
    <row r="37" spans="1:20" ht="18" customHeight="1">
      <c r="A37" s="70">
        <v>1</v>
      </c>
      <c r="B37" s="38">
        <v>24211716148</v>
      </c>
      <c r="C37" s="40" t="s">
        <v>94</v>
      </c>
      <c r="D37" s="29" t="s">
        <v>95</v>
      </c>
      <c r="E37" s="36" t="s">
        <v>86</v>
      </c>
      <c r="F37" s="30">
        <v>36671</v>
      </c>
      <c r="G37" s="31" t="s">
        <v>76</v>
      </c>
      <c r="H37" s="32" t="s">
        <v>51</v>
      </c>
      <c r="I37" s="33">
        <v>6.16</v>
      </c>
      <c r="J37" s="34"/>
      <c r="K37" s="34">
        <v>0</v>
      </c>
      <c r="L37" s="33">
        <v>6.16</v>
      </c>
      <c r="M37" s="33">
        <v>2.39</v>
      </c>
      <c r="N37" s="35">
        <v>0</v>
      </c>
      <c r="O37" s="35">
        <v>0</v>
      </c>
      <c r="P37" s="35" t="s">
        <v>52</v>
      </c>
      <c r="Q37" s="35" t="s">
        <v>52</v>
      </c>
      <c r="R37" s="35" t="s">
        <v>77</v>
      </c>
      <c r="S37" s="43">
        <v>3</v>
      </c>
      <c r="T37" s="41" t="s">
        <v>54</v>
      </c>
    </row>
    <row r="38" spans="1:20" ht="18" customHeight="1">
      <c r="A38" s="70">
        <f t="shared" si="0"/>
        <v>2</v>
      </c>
      <c r="B38" s="38">
        <v>24211706772</v>
      </c>
      <c r="C38" s="40" t="s">
        <v>96</v>
      </c>
      <c r="D38" s="29" t="s">
        <v>97</v>
      </c>
      <c r="E38" s="36" t="s">
        <v>86</v>
      </c>
      <c r="F38" s="30">
        <v>36750</v>
      </c>
      <c r="G38" s="31" t="s">
        <v>50</v>
      </c>
      <c r="H38" s="32" t="s">
        <v>51</v>
      </c>
      <c r="I38" s="33">
        <v>6.2</v>
      </c>
      <c r="J38" s="34"/>
      <c r="K38" s="34">
        <v>0</v>
      </c>
      <c r="L38" s="33">
        <v>6.28</v>
      </c>
      <c r="M38" s="33">
        <v>2.44</v>
      </c>
      <c r="N38" s="35">
        <v>0</v>
      </c>
      <c r="O38" s="35">
        <v>0</v>
      </c>
      <c r="P38" s="35" t="s">
        <v>52</v>
      </c>
      <c r="Q38" s="35" t="s">
        <v>52</v>
      </c>
      <c r="R38" s="35" t="s">
        <v>53</v>
      </c>
      <c r="S38" s="43">
        <v>5</v>
      </c>
      <c r="T38" s="41" t="s">
        <v>54</v>
      </c>
    </row>
    <row r="39" spans="1:20" ht="18" customHeight="1">
      <c r="A39" s="70">
        <f t="shared" si="0"/>
        <v>3</v>
      </c>
      <c r="B39" s="38">
        <v>24211703541</v>
      </c>
      <c r="C39" s="40" t="s">
        <v>98</v>
      </c>
      <c r="D39" s="29" t="s">
        <v>56</v>
      </c>
      <c r="E39" s="36" t="s">
        <v>86</v>
      </c>
      <c r="F39" s="30">
        <v>36472</v>
      </c>
      <c r="G39" s="31" t="s">
        <v>62</v>
      </c>
      <c r="H39" s="32" t="s">
        <v>51</v>
      </c>
      <c r="I39" s="33">
        <v>7.73</v>
      </c>
      <c r="J39" s="34"/>
      <c r="K39" s="34">
        <v>0</v>
      </c>
      <c r="L39" s="33">
        <v>7.63</v>
      </c>
      <c r="M39" s="33">
        <v>3.22</v>
      </c>
      <c r="N39" s="35">
        <v>0</v>
      </c>
      <c r="O39" s="35">
        <v>0</v>
      </c>
      <c r="P39" s="35">
        <v>0</v>
      </c>
      <c r="Q39" s="35">
        <v>0</v>
      </c>
      <c r="R39" s="35" t="s">
        <v>77</v>
      </c>
      <c r="S39" s="43">
        <v>1</v>
      </c>
      <c r="T39" s="41" t="s">
        <v>54</v>
      </c>
    </row>
    <row r="40" spans="1:20" ht="18" customHeight="1">
      <c r="A40" s="70">
        <f t="shared" si="0"/>
        <v>4</v>
      </c>
      <c r="B40" s="38">
        <v>24211702808</v>
      </c>
      <c r="C40" s="40" t="s">
        <v>85</v>
      </c>
      <c r="D40" s="29" t="s">
        <v>56</v>
      </c>
      <c r="E40" s="36" t="s">
        <v>86</v>
      </c>
      <c r="F40" s="30">
        <v>36353</v>
      </c>
      <c r="G40" s="31" t="s">
        <v>76</v>
      </c>
      <c r="H40" s="32" t="s">
        <v>51</v>
      </c>
      <c r="I40" s="33">
        <v>6.04</v>
      </c>
      <c r="J40" s="34"/>
      <c r="K40" s="34">
        <v>7.3</v>
      </c>
      <c r="L40" s="33">
        <v>6.2</v>
      </c>
      <c r="M40" s="33">
        <v>2.36</v>
      </c>
      <c r="N40" s="35">
        <v>0</v>
      </c>
      <c r="O40" s="35">
        <v>0</v>
      </c>
      <c r="P40" s="35" t="s">
        <v>52</v>
      </c>
      <c r="Q40" s="35" t="s">
        <v>52</v>
      </c>
      <c r="R40" s="35" t="s">
        <v>53</v>
      </c>
      <c r="S40" s="43">
        <v>5</v>
      </c>
      <c r="T40" s="41" t="s">
        <v>84</v>
      </c>
    </row>
    <row r="41" spans="1:20" ht="18" customHeight="1">
      <c r="A41" s="70">
        <f t="shared" si="0"/>
        <v>5</v>
      </c>
      <c r="B41" s="38">
        <v>24211700488</v>
      </c>
      <c r="C41" s="40" t="s">
        <v>99</v>
      </c>
      <c r="D41" s="29" t="s">
        <v>100</v>
      </c>
      <c r="E41" s="36" t="s">
        <v>86</v>
      </c>
      <c r="F41" s="30">
        <v>36617</v>
      </c>
      <c r="G41" s="31" t="s">
        <v>76</v>
      </c>
      <c r="H41" s="32" t="s">
        <v>51</v>
      </c>
      <c r="I41" s="33">
        <v>6.26</v>
      </c>
      <c r="J41" s="34"/>
      <c r="K41" s="34">
        <v>7.9</v>
      </c>
      <c r="L41" s="33">
        <v>6.56</v>
      </c>
      <c r="M41" s="33">
        <v>2.61</v>
      </c>
      <c r="N41" s="35">
        <v>0</v>
      </c>
      <c r="O41" s="35">
        <v>0</v>
      </c>
      <c r="P41" s="35" t="s">
        <v>52</v>
      </c>
      <c r="Q41" s="35" t="s">
        <v>52</v>
      </c>
      <c r="R41" s="35" t="s">
        <v>53</v>
      </c>
      <c r="S41" s="43">
        <v>6</v>
      </c>
      <c r="T41" s="41" t="s">
        <v>84</v>
      </c>
    </row>
    <row r="42" spans="1:20" ht="18" customHeight="1">
      <c r="A42" s="70">
        <f t="shared" si="0"/>
        <v>6</v>
      </c>
      <c r="B42" s="38">
        <v>24211701442</v>
      </c>
      <c r="C42" s="40" t="s">
        <v>101</v>
      </c>
      <c r="D42" s="29" t="s">
        <v>102</v>
      </c>
      <c r="E42" s="36" t="s">
        <v>86</v>
      </c>
      <c r="F42" s="30">
        <v>36845</v>
      </c>
      <c r="G42" s="31" t="s">
        <v>103</v>
      </c>
      <c r="H42" s="32" t="s">
        <v>51</v>
      </c>
      <c r="I42" s="33">
        <v>6.37</v>
      </c>
      <c r="J42" s="34"/>
      <c r="K42" s="34">
        <v>6.9</v>
      </c>
      <c r="L42" s="33">
        <v>6.29</v>
      </c>
      <c r="M42" s="33">
        <v>2.42</v>
      </c>
      <c r="N42" s="35" t="s">
        <v>52</v>
      </c>
      <c r="O42" s="35" t="s">
        <v>52</v>
      </c>
      <c r="P42" s="35" t="s">
        <v>52</v>
      </c>
      <c r="Q42" s="35" t="s">
        <v>52</v>
      </c>
      <c r="R42" s="35" t="s">
        <v>53</v>
      </c>
      <c r="S42" s="43">
        <v>0</v>
      </c>
      <c r="T42" s="41" t="s">
        <v>60</v>
      </c>
    </row>
    <row r="43" spans="1:20" ht="18" customHeight="1">
      <c r="A43" s="70">
        <f t="shared" si="0"/>
        <v>7</v>
      </c>
      <c r="B43" s="38">
        <v>24211700720</v>
      </c>
      <c r="C43" s="40" t="s">
        <v>104</v>
      </c>
      <c r="D43" s="29" t="s">
        <v>105</v>
      </c>
      <c r="E43" s="36" t="s">
        <v>86</v>
      </c>
      <c r="F43" s="30">
        <v>36563</v>
      </c>
      <c r="G43" s="31" t="s">
        <v>103</v>
      </c>
      <c r="H43" s="32" t="s">
        <v>51</v>
      </c>
      <c r="I43" s="33">
        <v>6.3</v>
      </c>
      <c r="J43" s="34"/>
      <c r="K43" s="34">
        <v>6.2</v>
      </c>
      <c r="L43" s="33">
        <v>6.42</v>
      </c>
      <c r="M43" s="33">
        <v>2.51</v>
      </c>
      <c r="N43" s="35">
        <v>0</v>
      </c>
      <c r="O43" s="35">
        <v>0</v>
      </c>
      <c r="P43" s="35" t="s">
        <v>52</v>
      </c>
      <c r="Q43" s="35" t="s">
        <v>52</v>
      </c>
      <c r="R43" s="35" t="s">
        <v>53</v>
      </c>
      <c r="S43" s="43">
        <v>3</v>
      </c>
      <c r="T43" s="41" t="s">
        <v>84</v>
      </c>
    </row>
    <row r="44" spans="1:20" ht="18" customHeight="1">
      <c r="A44" s="70">
        <f t="shared" si="0"/>
        <v>8</v>
      </c>
      <c r="B44" s="38">
        <v>24211704303</v>
      </c>
      <c r="C44" s="40" t="s">
        <v>106</v>
      </c>
      <c r="D44" s="29" t="s">
        <v>107</v>
      </c>
      <c r="E44" s="36" t="s">
        <v>86</v>
      </c>
      <c r="F44" s="30">
        <v>36668</v>
      </c>
      <c r="G44" s="31" t="s">
        <v>50</v>
      </c>
      <c r="H44" s="32" t="s">
        <v>51</v>
      </c>
      <c r="I44" s="33">
        <v>6.32</v>
      </c>
      <c r="J44" s="34"/>
      <c r="K44" s="34">
        <v>7.5</v>
      </c>
      <c r="L44" s="33">
        <v>6.53</v>
      </c>
      <c r="M44" s="33">
        <v>2.58</v>
      </c>
      <c r="N44" s="35">
        <v>0</v>
      </c>
      <c r="O44" s="35">
        <v>0</v>
      </c>
      <c r="P44" s="35" t="s">
        <v>52</v>
      </c>
      <c r="Q44" s="35" t="s">
        <v>52</v>
      </c>
      <c r="R44" s="35" t="s">
        <v>77</v>
      </c>
      <c r="S44" s="43">
        <v>6</v>
      </c>
      <c r="T44" s="41" t="s">
        <v>84</v>
      </c>
    </row>
    <row r="45" spans="1:20" ht="18" customHeight="1">
      <c r="A45" s="70">
        <f t="shared" si="0"/>
        <v>9</v>
      </c>
      <c r="B45" s="38">
        <v>25201709695</v>
      </c>
      <c r="C45" s="40" t="s">
        <v>147</v>
      </c>
      <c r="D45" s="29" t="s">
        <v>148</v>
      </c>
      <c r="E45" s="36" t="s">
        <v>110</v>
      </c>
      <c r="F45" s="30">
        <v>37083</v>
      </c>
      <c r="G45" s="31" t="s">
        <v>76</v>
      </c>
      <c r="H45" s="32" t="s">
        <v>51</v>
      </c>
      <c r="I45" s="33">
        <v>6.24</v>
      </c>
      <c r="J45" s="34"/>
      <c r="K45" s="34">
        <v>6.3</v>
      </c>
      <c r="L45" s="33">
        <v>6.38</v>
      </c>
      <c r="M45" s="33">
        <v>2.47</v>
      </c>
      <c r="N45" s="35">
        <v>0</v>
      </c>
      <c r="O45" s="35" t="s">
        <v>52</v>
      </c>
      <c r="P45" s="35">
        <v>0</v>
      </c>
      <c r="Q45" s="35" t="s">
        <v>52</v>
      </c>
      <c r="R45" s="35" t="s">
        <v>53</v>
      </c>
      <c r="S45" s="43">
        <v>6</v>
      </c>
      <c r="T45" s="41" t="s">
        <v>84</v>
      </c>
    </row>
    <row r="46" spans="1:20" ht="18" customHeight="1">
      <c r="A46" s="70">
        <f t="shared" si="0"/>
        <v>10</v>
      </c>
      <c r="B46" s="38">
        <v>25211717714</v>
      </c>
      <c r="C46" s="40" t="s">
        <v>149</v>
      </c>
      <c r="D46" s="29" t="s">
        <v>150</v>
      </c>
      <c r="E46" s="36" t="s">
        <v>110</v>
      </c>
      <c r="F46" s="30">
        <v>36949</v>
      </c>
      <c r="G46" s="31" t="s">
        <v>62</v>
      </c>
      <c r="H46" s="32" t="s">
        <v>51</v>
      </c>
      <c r="I46" s="33">
        <v>6.87</v>
      </c>
      <c r="J46" s="34"/>
      <c r="K46" s="34">
        <v>8.1</v>
      </c>
      <c r="L46" s="33">
        <v>6.87</v>
      </c>
      <c r="M46" s="33">
        <v>2.76</v>
      </c>
      <c r="N46" s="35">
        <v>0</v>
      </c>
      <c r="O46" s="35">
        <v>0</v>
      </c>
      <c r="P46" s="35" t="s">
        <v>52</v>
      </c>
      <c r="Q46" s="35" t="s">
        <v>52</v>
      </c>
      <c r="R46" s="35" t="s">
        <v>131</v>
      </c>
      <c r="S46" s="43">
        <v>1</v>
      </c>
      <c r="T46" s="41" t="s">
        <v>84</v>
      </c>
    </row>
    <row r="47" spans="1:20" ht="18" customHeight="1">
      <c r="A47" s="70">
        <f t="shared" si="0"/>
        <v>11</v>
      </c>
      <c r="B47" s="38">
        <v>25211704558</v>
      </c>
      <c r="C47" s="40" t="s">
        <v>151</v>
      </c>
      <c r="D47" s="29" t="s">
        <v>152</v>
      </c>
      <c r="E47" s="36" t="s">
        <v>110</v>
      </c>
      <c r="F47" s="30">
        <v>36793</v>
      </c>
      <c r="G47" s="31" t="s">
        <v>62</v>
      </c>
      <c r="H47" s="32" t="s">
        <v>51</v>
      </c>
      <c r="I47" s="33">
        <v>6.39</v>
      </c>
      <c r="J47" s="34"/>
      <c r="K47" s="34">
        <v>0</v>
      </c>
      <c r="L47" s="33">
        <v>6.26</v>
      </c>
      <c r="M47" s="33">
        <v>2.4</v>
      </c>
      <c r="N47" s="35">
        <v>0</v>
      </c>
      <c r="O47" s="35">
        <v>0</v>
      </c>
      <c r="P47" s="35" t="s">
        <v>52</v>
      </c>
      <c r="Q47" s="35" t="s">
        <v>52</v>
      </c>
      <c r="R47" s="35" t="s">
        <v>53</v>
      </c>
      <c r="S47" s="43">
        <v>1</v>
      </c>
      <c r="T47" s="41" t="s">
        <v>54</v>
      </c>
    </row>
    <row r="48" spans="1:20" ht="18" customHeight="1">
      <c r="A48" s="70">
        <f t="shared" si="0"/>
        <v>12</v>
      </c>
      <c r="B48" s="38">
        <v>25211717190</v>
      </c>
      <c r="C48" s="40" t="s">
        <v>153</v>
      </c>
      <c r="D48" s="29" t="s">
        <v>154</v>
      </c>
      <c r="E48" s="36" t="s">
        <v>110</v>
      </c>
      <c r="F48" s="30">
        <v>36449</v>
      </c>
      <c r="G48" s="31" t="s">
        <v>155</v>
      </c>
      <c r="H48" s="32" t="s">
        <v>51</v>
      </c>
      <c r="I48" s="33">
        <v>7.64</v>
      </c>
      <c r="J48" s="34"/>
      <c r="K48" s="34">
        <v>6.1</v>
      </c>
      <c r="L48" s="33">
        <v>7.6</v>
      </c>
      <c r="M48" s="33">
        <v>3.23</v>
      </c>
      <c r="N48" s="35">
        <v>0</v>
      </c>
      <c r="O48" s="35">
        <v>0</v>
      </c>
      <c r="P48" s="35" t="s">
        <v>52</v>
      </c>
      <c r="Q48" s="35" t="s">
        <v>52</v>
      </c>
      <c r="R48" s="35" t="s">
        <v>77</v>
      </c>
      <c r="S48" s="43">
        <v>0</v>
      </c>
      <c r="T48" s="41" t="s">
        <v>84</v>
      </c>
    </row>
    <row r="49" spans="1:20" ht="18" customHeight="1">
      <c r="A49" s="70">
        <f t="shared" si="0"/>
        <v>13</v>
      </c>
      <c r="B49" s="38">
        <v>25211710565</v>
      </c>
      <c r="C49" s="40" t="s">
        <v>156</v>
      </c>
      <c r="D49" s="29" t="s">
        <v>157</v>
      </c>
      <c r="E49" s="36" t="s">
        <v>110</v>
      </c>
      <c r="F49" s="30">
        <v>36911</v>
      </c>
      <c r="G49" s="31" t="s">
        <v>76</v>
      </c>
      <c r="H49" s="32" t="s">
        <v>51</v>
      </c>
      <c r="I49" s="33">
        <v>5.82</v>
      </c>
      <c r="J49" s="34"/>
      <c r="K49" s="34">
        <v>9.4</v>
      </c>
      <c r="L49" s="33">
        <v>6.03</v>
      </c>
      <c r="M49" s="33">
        <v>2.23</v>
      </c>
      <c r="N49" s="35">
        <v>0</v>
      </c>
      <c r="O49" s="35">
        <v>0</v>
      </c>
      <c r="P49" s="35" t="s">
        <v>52</v>
      </c>
      <c r="Q49" s="35" t="s">
        <v>52</v>
      </c>
      <c r="R49" s="35" t="s">
        <v>77</v>
      </c>
      <c r="S49" s="43">
        <v>5</v>
      </c>
      <c r="T49" s="41" t="s">
        <v>84</v>
      </c>
    </row>
    <row r="50" spans="1:20" ht="18" customHeight="1">
      <c r="A50" s="70">
        <f t="shared" si="0"/>
        <v>14</v>
      </c>
      <c r="B50" s="38">
        <v>25211717681</v>
      </c>
      <c r="C50" s="40" t="s">
        <v>158</v>
      </c>
      <c r="D50" s="29" t="s">
        <v>51</v>
      </c>
      <c r="E50" s="36" t="s">
        <v>110</v>
      </c>
      <c r="F50" s="30">
        <v>37030</v>
      </c>
      <c r="G50" s="31" t="s">
        <v>159</v>
      </c>
      <c r="H50" s="32" t="s">
        <v>51</v>
      </c>
      <c r="I50" s="33">
        <v>5.97</v>
      </c>
      <c r="J50" s="34"/>
      <c r="K50" s="34">
        <v>0</v>
      </c>
      <c r="L50" s="33">
        <v>6.01</v>
      </c>
      <c r="M50" s="33">
        <v>2.27</v>
      </c>
      <c r="N50" s="35">
        <v>0</v>
      </c>
      <c r="O50" s="35">
        <v>0</v>
      </c>
      <c r="P50" s="35" t="s">
        <v>52</v>
      </c>
      <c r="Q50" s="35" t="s">
        <v>52</v>
      </c>
      <c r="R50" s="35" t="s">
        <v>53</v>
      </c>
      <c r="S50" s="43">
        <v>4</v>
      </c>
      <c r="T50" s="41" t="s">
        <v>54</v>
      </c>
    </row>
    <row r="51" spans="1:20" ht="18" customHeight="1">
      <c r="A51" s="70">
        <f t="shared" si="0"/>
        <v>15</v>
      </c>
      <c r="B51" s="38">
        <v>25211216737</v>
      </c>
      <c r="C51" s="40" t="s">
        <v>160</v>
      </c>
      <c r="D51" s="29" t="s">
        <v>124</v>
      </c>
      <c r="E51" s="36" t="s">
        <v>110</v>
      </c>
      <c r="F51" s="30">
        <v>37140</v>
      </c>
      <c r="G51" s="31" t="s">
        <v>111</v>
      </c>
      <c r="H51" s="32" t="s">
        <v>51</v>
      </c>
      <c r="I51" s="33">
        <v>5.61</v>
      </c>
      <c r="J51" s="34"/>
      <c r="K51" s="34">
        <v>6.7</v>
      </c>
      <c r="L51" s="33">
        <v>5.82</v>
      </c>
      <c r="M51" s="33">
        <v>2.11</v>
      </c>
      <c r="N51" s="35">
        <v>0</v>
      </c>
      <c r="O51" s="35" t="s">
        <v>52</v>
      </c>
      <c r="P51" s="35" t="s">
        <v>52</v>
      </c>
      <c r="Q51" s="35" t="s">
        <v>52</v>
      </c>
      <c r="R51" s="35" t="s">
        <v>77</v>
      </c>
      <c r="S51" s="43">
        <v>5</v>
      </c>
      <c r="T51" s="41" t="s">
        <v>84</v>
      </c>
    </row>
    <row r="52" spans="1:20" ht="18" customHeight="1">
      <c r="A52" s="70">
        <f t="shared" si="0"/>
        <v>16</v>
      </c>
      <c r="B52" s="38">
        <v>25211702222</v>
      </c>
      <c r="C52" s="40" t="s">
        <v>74</v>
      </c>
      <c r="D52" s="29" t="s">
        <v>161</v>
      </c>
      <c r="E52" s="36" t="s">
        <v>110</v>
      </c>
      <c r="F52" s="30">
        <v>36626</v>
      </c>
      <c r="G52" s="31" t="s">
        <v>50</v>
      </c>
      <c r="H52" s="32" t="s">
        <v>51</v>
      </c>
      <c r="I52" s="33">
        <v>6.73</v>
      </c>
      <c r="J52" s="34"/>
      <c r="K52" s="34">
        <v>8.3</v>
      </c>
      <c r="L52" s="33">
        <v>6.79</v>
      </c>
      <c r="M52" s="33">
        <v>2.72</v>
      </c>
      <c r="N52" s="35" t="s">
        <v>52</v>
      </c>
      <c r="O52" s="35" t="s">
        <v>52</v>
      </c>
      <c r="P52" s="35" t="s">
        <v>52</v>
      </c>
      <c r="Q52" s="35" t="s">
        <v>52</v>
      </c>
      <c r="R52" s="35" t="s">
        <v>77</v>
      </c>
      <c r="S52" s="43">
        <v>1</v>
      </c>
      <c r="T52" s="41" t="s">
        <v>84</v>
      </c>
    </row>
    <row r="53" spans="1:20" ht="18" customHeight="1">
      <c r="A53" s="70">
        <f t="shared" si="0"/>
        <v>17</v>
      </c>
      <c r="B53" s="38">
        <v>25211208910</v>
      </c>
      <c r="C53" s="40" t="s">
        <v>162</v>
      </c>
      <c r="D53" s="29" t="s">
        <v>107</v>
      </c>
      <c r="E53" s="36" t="s">
        <v>110</v>
      </c>
      <c r="F53" s="30">
        <v>37251</v>
      </c>
      <c r="G53" s="31" t="s">
        <v>58</v>
      </c>
      <c r="H53" s="32" t="s">
        <v>51</v>
      </c>
      <c r="I53" s="33">
        <v>6.35</v>
      </c>
      <c r="J53" s="34"/>
      <c r="K53" s="34">
        <v>8.4</v>
      </c>
      <c r="L53" s="33">
        <v>6.7</v>
      </c>
      <c r="M53" s="33">
        <v>2.65</v>
      </c>
      <c r="N53" s="35">
        <v>0</v>
      </c>
      <c r="O53" s="35">
        <v>0</v>
      </c>
      <c r="P53" s="35" t="s">
        <v>52</v>
      </c>
      <c r="Q53" s="35" t="s">
        <v>52</v>
      </c>
      <c r="R53" s="35" t="s">
        <v>77</v>
      </c>
      <c r="S53" s="43">
        <v>7</v>
      </c>
      <c r="T53" s="41" t="s">
        <v>84</v>
      </c>
    </row>
    <row r="54" spans="1:20" ht="18" customHeight="1">
      <c r="A54" s="70">
        <f t="shared" si="0"/>
        <v>18</v>
      </c>
      <c r="B54" s="38">
        <v>25211705365</v>
      </c>
      <c r="C54" s="40" t="s">
        <v>163</v>
      </c>
      <c r="D54" s="29" t="s">
        <v>142</v>
      </c>
      <c r="E54" s="36" t="s">
        <v>110</v>
      </c>
      <c r="F54" s="30">
        <v>37149</v>
      </c>
      <c r="G54" s="31" t="s">
        <v>50</v>
      </c>
      <c r="H54" s="32" t="s">
        <v>51</v>
      </c>
      <c r="I54" s="33">
        <v>6.31</v>
      </c>
      <c r="J54" s="34"/>
      <c r="K54" s="34">
        <v>0</v>
      </c>
      <c r="L54" s="33">
        <v>6.31</v>
      </c>
      <c r="M54" s="33">
        <v>2.46</v>
      </c>
      <c r="N54" s="35">
        <v>0</v>
      </c>
      <c r="O54" s="35">
        <v>0</v>
      </c>
      <c r="P54" s="35" t="s">
        <v>52</v>
      </c>
      <c r="Q54" s="35" t="s">
        <v>52</v>
      </c>
      <c r="R54" s="35" t="s">
        <v>77</v>
      </c>
      <c r="S54" s="43">
        <v>3</v>
      </c>
      <c r="T54" s="41" t="s">
        <v>54</v>
      </c>
    </row>
    <row r="55" spans="1:20" ht="18" customHeight="1">
      <c r="A55" s="70">
        <f t="shared" si="0"/>
        <v>19</v>
      </c>
      <c r="B55" s="38">
        <v>25211715864</v>
      </c>
      <c r="C55" s="40" t="s">
        <v>164</v>
      </c>
      <c r="D55" s="29" t="s">
        <v>142</v>
      </c>
      <c r="E55" s="36" t="s">
        <v>110</v>
      </c>
      <c r="F55" s="30">
        <v>36941</v>
      </c>
      <c r="G55" s="31" t="s">
        <v>62</v>
      </c>
      <c r="H55" s="32" t="s">
        <v>51</v>
      </c>
      <c r="I55" s="33">
        <v>6.12</v>
      </c>
      <c r="J55" s="34"/>
      <c r="K55" s="34">
        <v>8.8</v>
      </c>
      <c r="L55" s="33">
        <v>6.31</v>
      </c>
      <c r="M55" s="33">
        <v>2.46</v>
      </c>
      <c r="N55" s="35">
        <v>0</v>
      </c>
      <c r="O55" s="35">
        <v>0</v>
      </c>
      <c r="P55" s="35" t="s">
        <v>52</v>
      </c>
      <c r="Q55" s="35" t="s">
        <v>52</v>
      </c>
      <c r="R55" s="35" t="s">
        <v>53</v>
      </c>
      <c r="S55" s="43">
        <v>4</v>
      </c>
      <c r="T55" s="41" t="s">
        <v>84</v>
      </c>
    </row>
    <row r="56" spans="1:20" ht="18" customHeight="1">
      <c r="A56" s="70">
        <f t="shared" si="0"/>
        <v>20</v>
      </c>
      <c r="B56" s="38">
        <v>25211708789</v>
      </c>
      <c r="C56" s="40" t="s">
        <v>165</v>
      </c>
      <c r="D56" s="29" t="s">
        <v>166</v>
      </c>
      <c r="E56" s="36" t="s">
        <v>110</v>
      </c>
      <c r="F56" s="30">
        <v>37131</v>
      </c>
      <c r="G56" s="31" t="s">
        <v>111</v>
      </c>
      <c r="H56" s="32" t="s">
        <v>51</v>
      </c>
      <c r="I56" s="33">
        <v>6.53</v>
      </c>
      <c r="J56" s="34"/>
      <c r="K56" s="34">
        <v>6.2</v>
      </c>
      <c r="L56" s="33">
        <v>6.52</v>
      </c>
      <c r="M56" s="33">
        <v>2.56</v>
      </c>
      <c r="N56" s="35" t="s">
        <v>52</v>
      </c>
      <c r="O56" s="35" t="s">
        <v>52</v>
      </c>
      <c r="P56" s="35" t="s">
        <v>52</v>
      </c>
      <c r="Q56" s="35" t="s">
        <v>52</v>
      </c>
      <c r="R56" s="35" t="s">
        <v>131</v>
      </c>
      <c r="S56" s="43">
        <v>0</v>
      </c>
      <c r="T56" s="41" t="s">
        <v>60</v>
      </c>
    </row>
    <row r="57" spans="1:20" ht="18" customHeight="1">
      <c r="A57" s="70">
        <f t="shared" si="0"/>
        <v>21</v>
      </c>
      <c r="B57" s="38">
        <v>25211603249</v>
      </c>
      <c r="C57" s="40" t="s">
        <v>167</v>
      </c>
      <c r="D57" s="29" t="s">
        <v>168</v>
      </c>
      <c r="E57" s="36" t="s">
        <v>110</v>
      </c>
      <c r="F57" s="30">
        <v>37081</v>
      </c>
      <c r="G57" s="31" t="s">
        <v>159</v>
      </c>
      <c r="H57" s="32" t="s">
        <v>51</v>
      </c>
      <c r="I57" s="33">
        <v>6.55</v>
      </c>
      <c r="J57" s="34"/>
      <c r="K57" s="34">
        <v>7.8</v>
      </c>
      <c r="L57" s="33">
        <v>6.66</v>
      </c>
      <c r="M57" s="33">
        <v>2.61</v>
      </c>
      <c r="N57" s="35">
        <v>0</v>
      </c>
      <c r="O57" s="35" t="s">
        <v>52</v>
      </c>
      <c r="P57" s="35" t="s">
        <v>52</v>
      </c>
      <c r="Q57" s="35" t="s">
        <v>52</v>
      </c>
      <c r="R57" s="35" t="s">
        <v>53</v>
      </c>
      <c r="S57" s="43">
        <v>3</v>
      </c>
      <c r="T57" s="41" t="s">
        <v>84</v>
      </c>
    </row>
    <row r="58" spans="1:20" ht="18" customHeight="1">
      <c r="A58" s="70">
        <f t="shared" si="0"/>
        <v>22</v>
      </c>
      <c r="B58" s="38">
        <v>25211615467</v>
      </c>
      <c r="C58" s="40" t="s">
        <v>169</v>
      </c>
      <c r="D58" s="29" t="s">
        <v>170</v>
      </c>
      <c r="E58" s="36" t="s">
        <v>110</v>
      </c>
      <c r="F58" s="30">
        <v>36759</v>
      </c>
      <c r="G58" s="31" t="s">
        <v>76</v>
      </c>
      <c r="H58" s="32" t="s">
        <v>51</v>
      </c>
      <c r="I58" s="33">
        <v>6.06</v>
      </c>
      <c r="J58" s="34"/>
      <c r="K58" s="34">
        <v>7.6</v>
      </c>
      <c r="L58" s="33">
        <v>6.26</v>
      </c>
      <c r="M58" s="33">
        <v>2.4</v>
      </c>
      <c r="N58" s="35">
        <v>0</v>
      </c>
      <c r="O58" s="35">
        <v>0</v>
      </c>
      <c r="P58" s="35" t="s">
        <v>52</v>
      </c>
      <c r="Q58" s="35" t="s">
        <v>52</v>
      </c>
      <c r="R58" s="35" t="s">
        <v>53</v>
      </c>
      <c r="S58" s="43">
        <v>4</v>
      </c>
      <c r="T58" s="41" t="s">
        <v>84</v>
      </c>
    </row>
    <row r="59" spans="1:20" ht="18">
      <c r="A59" s="13"/>
      <c r="B59" s="14"/>
      <c r="D59" s="15"/>
      <c r="E59" s="15"/>
      <c r="F59" s="16"/>
      <c r="G59" s="17"/>
      <c r="H59" s="18"/>
      <c r="I59" s="19"/>
      <c r="J59" s="19"/>
      <c r="K59" s="19"/>
      <c r="L59" s="19"/>
      <c r="M59" s="19"/>
      <c r="N59" s="19"/>
      <c r="O59" s="19"/>
      <c r="P59" s="19"/>
      <c r="R59" s="54"/>
      <c r="S59" s="54" t="str">
        <f ca="1">"Đà Nẵng, ngày"&amp;" "&amp;TEXT(DAY(NOW()),"00")&amp;" tháng "&amp;TEXT(MONTH(NOW()),"00")&amp;" năm "&amp;YEAR(NOW())</f>
        <v>Đà Nẵng, ngày 29 tháng 12 năm 2023</v>
      </c>
      <c r="T59" s="54"/>
    </row>
    <row r="60" spans="1:20" ht="15">
      <c r="A60" s="20" t="s">
        <v>21</v>
      </c>
      <c r="B60" s="21"/>
      <c r="E60" s="109" t="s">
        <v>26</v>
      </c>
      <c r="G60" s="155" t="s">
        <v>34</v>
      </c>
      <c r="H60" s="155"/>
      <c r="I60" s="155"/>
      <c r="J60" s="155"/>
      <c r="K60" s="155"/>
      <c r="N60" s="50" t="s">
        <v>22</v>
      </c>
      <c r="O60" s="23"/>
      <c r="P60" s="23"/>
      <c r="R60" s="50"/>
      <c r="S60" s="50" t="s">
        <v>37</v>
      </c>
      <c r="T60" s="50"/>
    </row>
    <row r="61" spans="1:20" ht="18">
      <c r="A61" s="24"/>
      <c r="G61" s="39"/>
      <c r="H61" s="24"/>
      <c r="J61" s="25"/>
      <c r="N61" s="25"/>
      <c r="O61" s="23"/>
      <c r="P61" s="23"/>
      <c r="R61" s="44"/>
      <c r="S61" s="44"/>
      <c r="T61" s="44"/>
    </row>
    <row r="62" spans="1:20" ht="15.75">
      <c r="A62" s="24"/>
      <c r="G62" s="39"/>
      <c r="H62" s="24"/>
      <c r="J62" s="25"/>
      <c r="N62" s="25"/>
      <c r="O62" s="23"/>
      <c r="P62" s="23"/>
      <c r="R62" s="26"/>
      <c r="S62" s="23"/>
      <c r="T62" s="39"/>
    </row>
    <row r="63" spans="1:20" ht="15.75">
      <c r="A63" s="24"/>
      <c r="G63" s="39"/>
      <c r="H63" s="24"/>
      <c r="J63" s="25"/>
      <c r="N63" s="25"/>
      <c r="O63" s="27"/>
      <c r="P63" s="27"/>
      <c r="R63" s="26"/>
      <c r="S63" s="52"/>
      <c r="T63" s="39"/>
    </row>
    <row r="64" spans="1:20" ht="15.75">
      <c r="A64" s="24"/>
      <c r="G64" s="39"/>
      <c r="H64" s="24"/>
      <c r="J64" s="25"/>
      <c r="N64" s="25"/>
      <c r="O64" s="27"/>
      <c r="P64" s="27"/>
      <c r="R64" s="26"/>
      <c r="S64" s="52"/>
      <c r="T64" s="39"/>
    </row>
    <row r="65" spans="1:20" ht="15.75">
      <c r="A65" s="28" t="s">
        <v>23</v>
      </c>
      <c r="B65" s="28"/>
      <c r="E65" s="51" t="s">
        <v>31</v>
      </c>
      <c r="G65" s="155" t="s">
        <v>40</v>
      </c>
      <c r="H65" s="155"/>
      <c r="I65" s="155"/>
      <c r="J65" s="155"/>
      <c r="K65" s="155"/>
      <c r="N65" s="50" t="s">
        <v>35</v>
      </c>
      <c r="O65" s="27"/>
      <c r="P65" s="27"/>
      <c r="R65" s="50"/>
      <c r="S65" s="50" t="s">
        <v>24</v>
      </c>
      <c r="T65" s="50"/>
    </row>
  </sheetData>
  <sheetProtection/>
  <mergeCells count="27">
    <mergeCell ref="S5:S7"/>
    <mergeCell ref="O5:O7"/>
    <mergeCell ref="G60:K60"/>
    <mergeCell ref="G65:K65"/>
    <mergeCell ref="A4:T4"/>
    <mergeCell ref="J5:K5"/>
    <mergeCell ref="N5:N7"/>
    <mergeCell ref="P5:P7"/>
    <mergeCell ref="Q5:Q7"/>
    <mergeCell ref="R5:R7"/>
    <mergeCell ref="L5:M6"/>
    <mergeCell ref="T5:T7"/>
    <mergeCell ref="G5:G7"/>
    <mergeCell ref="J6:J7"/>
    <mergeCell ref="K6:K7"/>
    <mergeCell ref="H5:H7"/>
    <mergeCell ref="I5:I7"/>
    <mergeCell ref="A5:A7"/>
    <mergeCell ref="B5:B7"/>
    <mergeCell ref="C5:D7"/>
    <mergeCell ref="E5:E7"/>
    <mergeCell ref="F5:F7"/>
    <mergeCell ref="F3:T3"/>
    <mergeCell ref="A1:D1"/>
    <mergeCell ref="F1:T1"/>
    <mergeCell ref="A2:D2"/>
    <mergeCell ref="F2:T2"/>
  </mergeCells>
  <conditionalFormatting sqref="N13:R35">
    <cfRule type="cellIs" priority="35" dxfId="95" operator="equal">
      <formula>0</formula>
    </cfRule>
  </conditionalFormatting>
  <conditionalFormatting sqref="N13:R35">
    <cfRule type="cellIs" priority="34" dxfId="0" operator="equal">
      <formula>"Ko Đạt"</formula>
    </cfRule>
  </conditionalFormatting>
  <conditionalFormatting sqref="N37:R58">
    <cfRule type="cellIs" priority="25" dxfId="95" operator="equal">
      <formula>0</formula>
    </cfRule>
  </conditionalFormatting>
  <conditionalFormatting sqref="N37:R58">
    <cfRule type="cellIs" priority="24" dxfId="0" operator="equal">
      <formula>"Ko Đạt"</formula>
    </cfRule>
  </conditionalFormatting>
  <conditionalFormatting sqref="T37:T58">
    <cfRule type="cellIs" priority="23" dxfId="0" operator="notEqual">
      <formula>"CNTN"</formula>
    </cfRule>
  </conditionalFormatting>
  <conditionalFormatting sqref="J37:K58">
    <cfRule type="cellIs" priority="22" dxfId="96" operator="lessThan">
      <formula>5.5</formula>
    </cfRule>
  </conditionalFormatting>
  <conditionalFormatting sqref="J37:K58">
    <cfRule type="cellIs" priority="21" dxfId="95" operator="lessThan">
      <formula>5.5</formula>
    </cfRule>
  </conditionalFormatting>
  <conditionalFormatting sqref="N13:R35">
    <cfRule type="cellIs" priority="40" dxfId="95" operator="equal">
      <formula>0</formula>
    </cfRule>
  </conditionalFormatting>
  <conditionalFormatting sqref="N13:R35">
    <cfRule type="cellIs" priority="39" dxfId="0" operator="equal">
      <formula>"Ko Đạt"</formula>
    </cfRule>
  </conditionalFormatting>
  <conditionalFormatting sqref="T13:T35">
    <cfRule type="cellIs" priority="38" dxfId="0" operator="notEqual">
      <formula>"CNTN"</formula>
    </cfRule>
  </conditionalFormatting>
  <conditionalFormatting sqref="J13:K35">
    <cfRule type="cellIs" priority="37" dxfId="96" operator="lessThan">
      <formula>5.5</formula>
    </cfRule>
  </conditionalFormatting>
  <conditionalFormatting sqref="J13:K35">
    <cfRule type="cellIs" priority="36" dxfId="95" operator="lessThan">
      <formula>5.5</formula>
    </cfRule>
  </conditionalFormatting>
  <conditionalFormatting sqref="T13:T35">
    <cfRule type="cellIs" priority="33" dxfId="0" operator="notEqual">
      <formula>"CNTN"</formula>
    </cfRule>
  </conditionalFormatting>
  <conditionalFormatting sqref="J13:K35">
    <cfRule type="cellIs" priority="32" dxfId="96" operator="lessThan">
      <formula>5.5</formula>
    </cfRule>
  </conditionalFormatting>
  <conditionalFormatting sqref="J13:K35">
    <cfRule type="cellIs" priority="31" dxfId="95" operator="lessThan">
      <formula>5.5</formula>
    </cfRule>
  </conditionalFormatting>
  <conditionalFormatting sqref="N37:R58">
    <cfRule type="cellIs" priority="30" dxfId="95" operator="equal">
      <formula>0</formula>
    </cfRule>
  </conditionalFormatting>
  <conditionalFormatting sqref="N37:R58">
    <cfRule type="cellIs" priority="29" dxfId="0" operator="equal">
      <formula>"Ko Đạt"</formula>
    </cfRule>
  </conditionalFormatting>
  <conditionalFormatting sqref="T37:T58">
    <cfRule type="cellIs" priority="28" dxfId="0" operator="notEqual">
      <formula>"CNTN"</formula>
    </cfRule>
  </conditionalFormatting>
  <conditionalFormatting sqref="J37:K58">
    <cfRule type="cellIs" priority="27" dxfId="96" operator="lessThan">
      <formula>5.5</formula>
    </cfRule>
  </conditionalFormatting>
  <conditionalFormatting sqref="J37:K58">
    <cfRule type="cellIs" priority="26" dxfId="95" operator="lessThan">
      <formula>5.5</formula>
    </cfRule>
  </conditionalFormatting>
  <conditionalFormatting sqref="N10:R11">
    <cfRule type="cellIs" priority="10" dxfId="95" operator="equal">
      <formula>0</formula>
    </cfRule>
  </conditionalFormatting>
  <conditionalFormatting sqref="N10:R11">
    <cfRule type="cellIs" priority="9" dxfId="0" operator="equal">
      <formula>"Ko Đạt"</formula>
    </cfRule>
  </conditionalFormatting>
  <conditionalFormatting sqref="T10:T11">
    <cfRule type="cellIs" priority="8" dxfId="0" operator="notEqual">
      <formula>"CNTN"</formula>
    </cfRule>
  </conditionalFormatting>
  <conditionalFormatting sqref="J10:K11">
    <cfRule type="cellIs" priority="7" dxfId="96" operator="lessThan">
      <formula>5.5</formula>
    </cfRule>
  </conditionalFormatting>
  <conditionalFormatting sqref="J10:K11">
    <cfRule type="cellIs" priority="6" dxfId="95" operator="lessThan">
      <formula>5.5</formula>
    </cfRule>
  </conditionalFormatting>
  <conditionalFormatting sqref="N10:R11">
    <cfRule type="cellIs" priority="5" dxfId="95" operator="equal">
      <formula>0</formula>
    </cfRule>
  </conditionalFormatting>
  <conditionalFormatting sqref="N10:R11">
    <cfRule type="cellIs" priority="4" dxfId="0" operator="equal">
      <formula>"Ko Đạt"</formula>
    </cfRule>
  </conditionalFormatting>
  <conditionalFormatting sqref="T10:T11">
    <cfRule type="cellIs" priority="3" dxfId="0" operator="notEqual">
      <formula>"CNTN"</formula>
    </cfRule>
  </conditionalFormatting>
  <conditionalFormatting sqref="J10:K11">
    <cfRule type="cellIs" priority="2" dxfId="96" operator="lessThan">
      <formula>5.5</formula>
    </cfRule>
  </conditionalFormatting>
  <conditionalFormatting sqref="J10:K11">
    <cfRule type="cellIs" priority="1" dxfId="95" operator="lessThan">
      <formula>5.5</formula>
    </cfRule>
  </conditionalFormatting>
  <printOptions/>
  <pageMargins left="0.15748031496062992" right="0.15748031496062992" top="0.15748031496062992" bottom="0.2755905511811024" header="0.1968503937007874" footer="0.2755905511811024"/>
  <pageSetup horizontalDpi="600" verticalDpi="600" orientation="landscape" paperSize="9" scale="94" r:id="rId1"/>
  <headerFooter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24"/>
  <sheetViews>
    <sheetView zoomScalePageLayoutView="0" workbookViewId="0" topLeftCell="A1">
      <pane xSplit="7" ySplit="8" topLeftCell="H9" activePane="bottomRight" state="frozen"/>
      <selection pane="topLeft" activeCell="A1" sqref="A1"/>
      <selection pane="topRight" activeCell="H1" sqref="H1"/>
      <selection pane="bottomLeft" activeCell="A8" sqref="A8"/>
      <selection pane="bottomRight" activeCell="F10" sqref="F10"/>
    </sheetView>
  </sheetViews>
  <sheetFormatPr defaultColWidth="9.140625" defaultRowHeight="15"/>
  <cols>
    <col min="1" max="1" width="3.28125" style="0" customWidth="1"/>
    <col min="2" max="2" width="11.8515625" style="0" customWidth="1"/>
    <col min="3" max="3" width="16.00390625" style="0" bestFit="1" customWidth="1"/>
    <col min="4" max="4" width="7.140625" style="0" bestFit="1" customWidth="1"/>
    <col min="5" max="5" width="9.28125" style="0" customWidth="1"/>
    <col min="6" max="6" width="10.140625" style="0" customWidth="1"/>
    <col min="7" max="7" width="10.140625" style="0" bestFit="1" customWidth="1"/>
    <col min="8" max="8" width="6.57421875" style="0" customWidth="1"/>
    <col min="9" max="9" width="5.7109375" style="0" customWidth="1"/>
    <col min="10" max="10" width="5.7109375" style="0" hidden="1" customWidth="1"/>
    <col min="11" max="11" width="10.421875" style="0" customWidth="1"/>
    <col min="12" max="13" width="7.57421875" style="0" customWidth="1"/>
    <col min="14" max="17" width="5.7109375" style="0" customWidth="1"/>
    <col min="18" max="18" width="7.7109375" style="0" bestFit="1" customWidth="1"/>
    <col min="19" max="19" width="8.57421875" style="45" customWidth="1"/>
    <col min="20" max="20" width="12.00390625" style="48" customWidth="1"/>
  </cols>
  <sheetData>
    <row r="1" spans="1:20" ht="15.75">
      <c r="A1" s="135" t="s">
        <v>0</v>
      </c>
      <c r="B1" s="135"/>
      <c r="C1" s="135"/>
      <c r="D1" s="135"/>
      <c r="E1" s="113"/>
      <c r="F1" s="124" t="s">
        <v>42</v>
      </c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</row>
    <row r="2" spans="1:20" ht="15.75">
      <c r="A2" s="136" t="s">
        <v>38</v>
      </c>
      <c r="B2" s="136"/>
      <c r="C2" s="136"/>
      <c r="D2" s="136"/>
      <c r="E2" s="113"/>
      <c r="F2" s="124" t="s">
        <v>41</v>
      </c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</row>
    <row r="3" spans="1:20" ht="15.75">
      <c r="A3" s="113"/>
      <c r="B3" s="113"/>
      <c r="C3" s="113"/>
      <c r="D3" s="113"/>
      <c r="E3" s="113"/>
      <c r="F3" s="124" t="s">
        <v>46</v>
      </c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</row>
    <row r="4" spans="1:20" ht="31.5">
      <c r="A4" s="131" t="s">
        <v>27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</row>
    <row r="5" spans="1:20" ht="18" customHeight="1">
      <c r="A5" s="137" t="s">
        <v>1</v>
      </c>
      <c r="B5" s="140" t="s">
        <v>2</v>
      </c>
      <c r="C5" s="143" t="s">
        <v>3</v>
      </c>
      <c r="D5" s="144"/>
      <c r="E5" s="149" t="s">
        <v>4</v>
      </c>
      <c r="F5" s="149" t="s">
        <v>5</v>
      </c>
      <c r="G5" s="137" t="s">
        <v>6</v>
      </c>
      <c r="H5" s="152" t="s">
        <v>7</v>
      </c>
      <c r="I5" s="125" t="s">
        <v>8</v>
      </c>
      <c r="J5" s="156" t="s">
        <v>9</v>
      </c>
      <c r="K5" s="157"/>
      <c r="L5" s="158" t="s">
        <v>10</v>
      </c>
      <c r="M5" s="159"/>
      <c r="N5" s="125" t="s">
        <v>13</v>
      </c>
      <c r="O5" s="125" t="s">
        <v>29</v>
      </c>
      <c r="P5" s="125" t="s">
        <v>11</v>
      </c>
      <c r="Q5" s="125" t="s">
        <v>12</v>
      </c>
      <c r="R5" s="125" t="s">
        <v>14</v>
      </c>
      <c r="S5" s="128" t="s">
        <v>15</v>
      </c>
      <c r="T5" s="128" t="s">
        <v>16</v>
      </c>
    </row>
    <row r="6" spans="1:20" ht="27.75" customHeight="1">
      <c r="A6" s="138"/>
      <c r="B6" s="141"/>
      <c r="C6" s="145"/>
      <c r="D6" s="146"/>
      <c r="E6" s="150"/>
      <c r="F6" s="150"/>
      <c r="G6" s="138"/>
      <c r="H6" s="153"/>
      <c r="I6" s="126"/>
      <c r="J6" s="125" t="s">
        <v>17</v>
      </c>
      <c r="K6" s="128" t="s">
        <v>18</v>
      </c>
      <c r="L6" s="160"/>
      <c r="M6" s="161"/>
      <c r="N6" s="126"/>
      <c r="O6" s="126"/>
      <c r="P6" s="126"/>
      <c r="Q6" s="126"/>
      <c r="R6" s="126"/>
      <c r="S6" s="129"/>
      <c r="T6" s="129"/>
    </row>
    <row r="7" spans="1:20" ht="15">
      <c r="A7" s="139"/>
      <c r="B7" s="142"/>
      <c r="C7" s="147"/>
      <c r="D7" s="148"/>
      <c r="E7" s="151"/>
      <c r="F7" s="151"/>
      <c r="G7" s="139"/>
      <c r="H7" s="154"/>
      <c r="I7" s="127"/>
      <c r="J7" s="127"/>
      <c r="K7" s="130"/>
      <c r="L7" s="1" t="s">
        <v>19</v>
      </c>
      <c r="M7" s="2" t="s">
        <v>20</v>
      </c>
      <c r="N7" s="127"/>
      <c r="O7" s="127"/>
      <c r="P7" s="127"/>
      <c r="Q7" s="127"/>
      <c r="R7" s="127"/>
      <c r="S7" s="130"/>
      <c r="T7" s="130"/>
    </row>
    <row r="8" spans="1:20" ht="21" customHeight="1">
      <c r="A8" s="10" t="s">
        <v>43</v>
      </c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42"/>
      <c r="T8" s="46"/>
    </row>
    <row r="9" spans="1:20" ht="18" customHeight="1">
      <c r="A9" s="110" t="s">
        <v>180</v>
      </c>
      <c r="B9" s="3"/>
      <c r="C9" s="4"/>
      <c r="D9" s="5"/>
      <c r="E9" s="5"/>
      <c r="F9" s="6"/>
      <c r="G9" s="4"/>
      <c r="H9" s="4"/>
      <c r="I9" s="4"/>
      <c r="J9" s="4"/>
      <c r="K9" s="4"/>
      <c r="L9" s="4"/>
      <c r="M9" s="7"/>
      <c r="N9" s="7"/>
      <c r="O9" s="7"/>
      <c r="P9" s="8"/>
      <c r="Q9" s="8"/>
      <c r="R9" s="7"/>
      <c r="S9" s="9"/>
      <c r="T9" s="47"/>
    </row>
    <row r="10" spans="1:20" ht="18" customHeight="1">
      <c r="A10" s="70">
        <v>1</v>
      </c>
      <c r="B10" s="38">
        <v>25211610983</v>
      </c>
      <c r="C10" s="40" t="s">
        <v>98</v>
      </c>
      <c r="D10" s="29" t="s">
        <v>173</v>
      </c>
      <c r="E10" s="36" t="s">
        <v>174</v>
      </c>
      <c r="F10" s="30">
        <v>36931</v>
      </c>
      <c r="G10" s="31" t="s">
        <v>103</v>
      </c>
      <c r="H10" s="32" t="s">
        <v>51</v>
      </c>
      <c r="I10" s="33">
        <v>6.91</v>
      </c>
      <c r="J10" s="34"/>
      <c r="K10" s="34">
        <v>0</v>
      </c>
      <c r="L10" s="33">
        <v>6.77</v>
      </c>
      <c r="M10" s="33">
        <v>2.74</v>
      </c>
      <c r="N10" s="35">
        <v>0</v>
      </c>
      <c r="O10" s="35" t="s">
        <v>52</v>
      </c>
      <c r="P10" s="35" t="s">
        <v>52</v>
      </c>
      <c r="Q10" s="35" t="s">
        <v>52</v>
      </c>
      <c r="R10" s="35">
        <v>0</v>
      </c>
      <c r="S10" s="43">
        <v>0</v>
      </c>
      <c r="T10" s="41" t="s">
        <v>54</v>
      </c>
    </row>
    <row r="11" spans="1:20" ht="18" customHeight="1">
      <c r="A11" s="70">
        <f>A10+1</f>
        <v>2</v>
      </c>
      <c r="B11" s="123">
        <v>25211701038</v>
      </c>
      <c r="C11" s="40" t="s">
        <v>175</v>
      </c>
      <c r="D11" s="29" t="s">
        <v>48</v>
      </c>
      <c r="E11" s="36" t="s">
        <v>174</v>
      </c>
      <c r="F11" s="30">
        <v>37042</v>
      </c>
      <c r="G11" s="31" t="s">
        <v>50</v>
      </c>
      <c r="H11" s="32" t="s">
        <v>51</v>
      </c>
      <c r="I11" s="33">
        <v>7.35</v>
      </c>
      <c r="J11" s="34"/>
      <c r="K11" s="34">
        <v>7.3</v>
      </c>
      <c r="L11" s="33">
        <v>7.35</v>
      </c>
      <c r="M11" s="33">
        <v>3.07</v>
      </c>
      <c r="N11" s="35" t="s">
        <v>52</v>
      </c>
      <c r="O11" s="35" t="s">
        <v>52</v>
      </c>
      <c r="P11" s="35" t="s">
        <v>52</v>
      </c>
      <c r="Q11" s="35" t="s">
        <v>52</v>
      </c>
      <c r="R11" s="35">
        <v>0</v>
      </c>
      <c r="S11" s="43">
        <v>0</v>
      </c>
      <c r="T11" s="41" t="s">
        <v>84</v>
      </c>
    </row>
    <row r="12" spans="1:20" ht="18" customHeight="1">
      <c r="A12" s="70">
        <f>A11+1</f>
        <v>3</v>
      </c>
      <c r="B12" s="38">
        <v>25211701798</v>
      </c>
      <c r="C12" s="40" t="s">
        <v>176</v>
      </c>
      <c r="D12" s="29" t="s">
        <v>177</v>
      </c>
      <c r="E12" s="36" t="s">
        <v>174</v>
      </c>
      <c r="F12" s="30">
        <v>36913</v>
      </c>
      <c r="G12" s="31" t="s">
        <v>111</v>
      </c>
      <c r="H12" s="32" t="s">
        <v>51</v>
      </c>
      <c r="I12" s="33">
        <v>6.55</v>
      </c>
      <c r="J12" s="34"/>
      <c r="K12" s="34">
        <v>8</v>
      </c>
      <c r="L12" s="33">
        <v>6.58</v>
      </c>
      <c r="M12" s="33">
        <v>2.62</v>
      </c>
      <c r="N12" s="35">
        <v>0</v>
      </c>
      <c r="O12" s="35" t="s">
        <v>52</v>
      </c>
      <c r="P12" s="35" t="s">
        <v>52</v>
      </c>
      <c r="Q12" s="35" t="s">
        <v>52</v>
      </c>
      <c r="R12" s="35">
        <v>0</v>
      </c>
      <c r="S12" s="43">
        <v>0</v>
      </c>
      <c r="T12" s="41" t="s">
        <v>84</v>
      </c>
    </row>
    <row r="13" spans="1:20" ht="18" customHeight="1">
      <c r="A13" s="70">
        <f>A12+1</f>
        <v>4</v>
      </c>
      <c r="B13" s="123">
        <v>25211708642</v>
      </c>
      <c r="C13" s="40" t="s">
        <v>178</v>
      </c>
      <c r="D13" s="29" t="s">
        <v>179</v>
      </c>
      <c r="E13" s="36" t="s">
        <v>174</v>
      </c>
      <c r="F13" s="30">
        <v>37096</v>
      </c>
      <c r="G13" s="31" t="s">
        <v>50</v>
      </c>
      <c r="H13" s="32" t="s">
        <v>51</v>
      </c>
      <c r="I13" s="33">
        <v>7.45</v>
      </c>
      <c r="J13" s="34"/>
      <c r="K13" s="34">
        <v>9.7</v>
      </c>
      <c r="L13" s="33">
        <v>7.49</v>
      </c>
      <c r="M13" s="33">
        <v>3.14</v>
      </c>
      <c r="N13" s="35" t="s">
        <v>52</v>
      </c>
      <c r="O13" s="35" t="s">
        <v>52</v>
      </c>
      <c r="P13" s="35" t="s">
        <v>52</v>
      </c>
      <c r="Q13" s="35" t="s">
        <v>52</v>
      </c>
      <c r="R13" s="35">
        <v>0</v>
      </c>
      <c r="S13" s="43">
        <v>0</v>
      </c>
      <c r="T13" s="41" t="s">
        <v>84</v>
      </c>
    </row>
    <row r="14" spans="1:20" ht="18" customHeight="1">
      <c r="A14" s="110" t="s">
        <v>181</v>
      </c>
      <c r="B14" s="3"/>
      <c r="C14" s="4"/>
      <c r="D14" s="5"/>
      <c r="E14" s="5"/>
      <c r="F14" s="6"/>
      <c r="G14" s="4"/>
      <c r="H14" s="4"/>
      <c r="I14" s="4"/>
      <c r="J14" s="4"/>
      <c r="K14" s="4"/>
      <c r="L14" s="4"/>
      <c r="M14" s="7"/>
      <c r="N14" s="7"/>
      <c r="O14" s="7"/>
      <c r="P14" s="8"/>
      <c r="Q14" s="8"/>
      <c r="R14" s="7"/>
      <c r="S14" s="9"/>
      <c r="T14" s="47"/>
    </row>
    <row r="15" spans="1:20" ht="18" customHeight="1">
      <c r="A15" s="37">
        <v>1</v>
      </c>
      <c r="B15" s="38">
        <v>25211705420</v>
      </c>
      <c r="C15" s="40" t="s">
        <v>182</v>
      </c>
      <c r="D15" s="29" t="s">
        <v>97</v>
      </c>
      <c r="E15" s="36" t="s">
        <v>174</v>
      </c>
      <c r="F15" s="30">
        <v>37108</v>
      </c>
      <c r="G15" s="31" t="s">
        <v>111</v>
      </c>
      <c r="H15" s="32" t="s">
        <v>51</v>
      </c>
      <c r="I15" s="33">
        <v>6.58</v>
      </c>
      <c r="J15" s="34"/>
      <c r="K15" s="34">
        <v>8</v>
      </c>
      <c r="L15" s="33">
        <v>6.61</v>
      </c>
      <c r="M15" s="33">
        <v>2.62</v>
      </c>
      <c r="N15" s="35">
        <v>0</v>
      </c>
      <c r="O15" s="35" t="s">
        <v>52</v>
      </c>
      <c r="P15" s="35" t="s">
        <v>52</v>
      </c>
      <c r="Q15" s="35" t="s">
        <v>52</v>
      </c>
      <c r="R15" s="35">
        <v>0</v>
      </c>
      <c r="S15" s="43">
        <v>0</v>
      </c>
      <c r="T15" s="41" t="s">
        <v>84</v>
      </c>
    </row>
    <row r="16" spans="1:20" ht="18" customHeight="1">
      <c r="A16" s="70">
        <v>2</v>
      </c>
      <c r="B16" s="38">
        <v>25211707098</v>
      </c>
      <c r="C16" s="40" t="s">
        <v>134</v>
      </c>
      <c r="D16" s="29" t="s">
        <v>183</v>
      </c>
      <c r="E16" s="36" t="s">
        <v>174</v>
      </c>
      <c r="F16" s="30">
        <v>37152</v>
      </c>
      <c r="G16" s="31" t="s">
        <v>50</v>
      </c>
      <c r="H16" s="32" t="s">
        <v>51</v>
      </c>
      <c r="I16" s="33">
        <v>6.05</v>
      </c>
      <c r="J16" s="34"/>
      <c r="K16" s="34">
        <v>6.4</v>
      </c>
      <c r="L16" s="33">
        <v>6.14</v>
      </c>
      <c r="M16" s="33">
        <v>2.29</v>
      </c>
      <c r="N16" s="35">
        <v>0</v>
      </c>
      <c r="O16" s="35" t="s">
        <v>52</v>
      </c>
      <c r="P16" s="35" t="s">
        <v>52</v>
      </c>
      <c r="Q16" s="35" t="s">
        <v>52</v>
      </c>
      <c r="R16" s="35">
        <v>0</v>
      </c>
      <c r="S16" s="43">
        <v>3</v>
      </c>
      <c r="T16" s="41" t="s">
        <v>84</v>
      </c>
    </row>
    <row r="17" spans="1:20" ht="18" customHeight="1">
      <c r="A17" s="70">
        <v>3</v>
      </c>
      <c r="B17" s="38">
        <v>25211703412</v>
      </c>
      <c r="C17" s="40" t="s">
        <v>184</v>
      </c>
      <c r="D17" s="29" t="s">
        <v>185</v>
      </c>
      <c r="E17" s="36" t="s">
        <v>174</v>
      </c>
      <c r="F17" s="30">
        <v>36909</v>
      </c>
      <c r="G17" s="31" t="s">
        <v>111</v>
      </c>
      <c r="H17" s="32" t="s">
        <v>51</v>
      </c>
      <c r="I17" s="33">
        <v>7.02</v>
      </c>
      <c r="J17" s="34"/>
      <c r="K17" s="34">
        <v>7.9</v>
      </c>
      <c r="L17" s="33">
        <v>7.19</v>
      </c>
      <c r="M17" s="33">
        <v>2.96</v>
      </c>
      <c r="N17" s="35">
        <v>0</v>
      </c>
      <c r="O17" s="35" t="s">
        <v>52</v>
      </c>
      <c r="P17" s="35" t="s">
        <v>52</v>
      </c>
      <c r="Q17" s="35" t="s">
        <v>52</v>
      </c>
      <c r="R17" s="35">
        <v>0</v>
      </c>
      <c r="S17" s="43">
        <v>3</v>
      </c>
      <c r="T17" s="41" t="s">
        <v>84</v>
      </c>
    </row>
    <row r="18" spans="1:20" ht="18">
      <c r="A18" s="13"/>
      <c r="B18" s="14"/>
      <c r="D18" s="15"/>
      <c r="E18" s="15"/>
      <c r="F18" s="16"/>
      <c r="G18" s="17"/>
      <c r="H18" s="18"/>
      <c r="I18" s="19"/>
      <c r="J18" s="19"/>
      <c r="K18" s="19"/>
      <c r="L18" s="19"/>
      <c r="M18" s="19"/>
      <c r="N18" s="19"/>
      <c r="O18" s="19"/>
      <c r="P18" s="19"/>
      <c r="R18" s="54"/>
      <c r="S18" s="54" t="str">
        <f ca="1">"Đà Nẵng, ngày"&amp;" "&amp;TEXT(DAY(NOW()),"00")&amp;" tháng "&amp;TEXT(MONTH(NOW()),"00")&amp;" năm "&amp;YEAR(NOW())</f>
        <v>Đà Nẵng, ngày 29 tháng 12 năm 2023</v>
      </c>
      <c r="T18" s="54"/>
    </row>
    <row r="19" spans="1:20" ht="15">
      <c r="A19" s="20" t="s">
        <v>21</v>
      </c>
      <c r="B19" s="21"/>
      <c r="E19" s="112" t="s">
        <v>26</v>
      </c>
      <c r="G19" s="155" t="s">
        <v>34</v>
      </c>
      <c r="H19" s="155"/>
      <c r="I19" s="155"/>
      <c r="J19" s="155"/>
      <c r="K19" s="155"/>
      <c r="N19" s="50" t="s">
        <v>22</v>
      </c>
      <c r="O19" s="23"/>
      <c r="P19" s="23"/>
      <c r="R19" s="50"/>
      <c r="S19" s="50" t="s">
        <v>37</v>
      </c>
      <c r="T19" s="50"/>
    </row>
    <row r="20" spans="1:20" ht="18">
      <c r="A20" s="24"/>
      <c r="G20" s="39"/>
      <c r="H20" s="24"/>
      <c r="J20" s="25"/>
      <c r="N20" s="25"/>
      <c r="O20" s="23"/>
      <c r="P20" s="23"/>
      <c r="R20" s="44"/>
      <c r="S20" s="44"/>
      <c r="T20" s="44"/>
    </row>
    <row r="21" spans="1:20" ht="15.75">
      <c r="A21" s="24"/>
      <c r="G21" s="39"/>
      <c r="H21" s="24"/>
      <c r="J21" s="25"/>
      <c r="N21" s="25"/>
      <c r="O21" s="23"/>
      <c r="P21" s="23"/>
      <c r="R21" s="26"/>
      <c r="S21" s="23"/>
      <c r="T21" s="39"/>
    </row>
    <row r="22" spans="1:20" ht="15.75">
      <c r="A22" s="24"/>
      <c r="G22" s="39"/>
      <c r="H22" s="24"/>
      <c r="J22" s="25"/>
      <c r="N22" s="25"/>
      <c r="O22" s="27"/>
      <c r="P22" s="27"/>
      <c r="R22" s="26"/>
      <c r="S22" s="52"/>
      <c r="T22" s="39"/>
    </row>
    <row r="23" spans="1:20" ht="15.75">
      <c r="A23" s="24"/>
      <c r="G23" s="39"/>
      <c r="H23" s="24"/>
      <c r="J23" s="25"/>
      <c r="N23" s="25"/>
      <c r="O23" s="27"/>
      <c r="P23" s="27"/>
      <c r="R23" s="26"/>
      <c r="S23" s="52"/>
      <c r="T23" s="39"/>
    </row>
    <row r="24" spans="1:20" ht="15.75">
      <c r="A24" s="28" t="s">
        <v>23</v>
      </c>
      <c r="B24" s="28"/>
      <c r="E24" s="51" t="s">
        <v>31</v>
      </c>
      <c r="G24" s="155" t="s">
        <v>40</v>
      </c>
      <c r="H24" s="155"/>
      <c r="I24" s="155"/>
      <c r="J24" s="155"/>
      <c r="K24" s="155"/>
      <c r="N24" s="50" t="s">
        <v>35</v>
      </c>
      <c r="O24" s="27"/>
      <c r="P24" s="27"/>
      <c r="R24" s="50"/>
      <c r="S24" s="50" t="s">
        <v>24</v>
      </c>
      <c r="T24" s="50"/>
    </row>
  </sheetData>
  <sheetProtection/>
  <mergeCells count="27">
    <mergeCell ref="G19:K19"/>
    <mergeCell ref="G24:K24"/>
    <mergeCell ref="P5:P7"/>
    <mergeCell ref="Q5:Q7"/>
    <mergeCell ref="R5:R7"/>
    <mergeCell ref="G5:G7"/>
    <mergeCell ref="S5:S7"/>
    <mergeCell ref="T5:T7"/>
    <mergeCell ref="J6:J7"/>
    <mergeCell ref="K6:K7"/>
    <mergeCell ref="H5:H7"/>
    <mergeCell ref="I5:I7"/>
    <mergeCell ref="J5:K5"/>
    <mergeCell ref="L5:M6"/>
    <mergeCell ref="N5:N7"/>
    <mergeCell ref="O5:O7"/>
    <mergeCell ref="A5:A7"/>
    <mergeCell ref="B5:B7"/>
    <mergeCell ref="C5:D7"/>
    <mergeCell ref="E5:E7"/>
    <mergeCell ref="F5:F7"/>
    <mergeCell ref="A4:T4"/>
    <mergeCell ref="A1:D1"/>
    <mergeCell ref="F1:T1"/>
    <mergeCell ref="A2:D2"/>
    <mergeCell ref="F2:T2"/>
    <mergeCell ref="F3:T3"/>
  </mergeCells>
  <conditionalFormatting sqref="N15:R17">
    <cfRule type="cellIs" priority="15" dxfId="95" operator="equal">
      <formula>0</formula>
    </cfRule>
  </conditionalFormatting>
  <conditionalFormatting sqref="N15:R17">
    <cfRule type="cellIs" priority="14" dxfId="0" operator="equal">
      <formula>"Ko Đạt"</formula>
    </cfRule>
  </conditionalFormatting>
  <conditionalFormatting sqref="J15:K17">
    <cfRule type="cellIs" priority="13" dxfId="96" operator="lessThan">
      <formula>5.5</formula>
    </cfRule>
  </conditionalFormatting>
  <conditionalFormatting sqref="J15:K17">
    <cfRule type="cellIs" priority="12" dxfId="95" operator="lessThan">
      <formula>5.5</formula>
    </cfRule>
  </conditionalFormatting>
  <conditionalFormatting sqref="T15:T17">
    <cfRule type="cellIs" priority="11" dxfId="0" operator="notEqual">
      <formula>"CNTN"</formula>
    </cfRule>
  </conditionalFormatting>
  <conditionalFormatting sqref="N10:R13">
    <cfRule type="cellIs" priority="5" dxfId="95" operator="equal">
      <formula>0</formula>
    </cfRule>
  </conditionalFormatting>
  <conditionalFormatting sqref="N10:R13">
    <cfRule type="cellIs" priority="4" dxfId="0" operator="equal">
      <formula>"Ko Đạt"</formula>
    </cfRule>
  </conditionalFormatting>
  <conditionalFormatting sqref="J10:K13">
    <cfRule type="cellIs" priority="3" dxfId="96" operator="lessThan">
      <formula>5.5</formula>
    </cfRule>
  </conditionalFormatting>
  <conditionalFormatting sqref="J10:K13">
    <cfRule type="cellIs" priority="2" dxfId="95" operator="lessThan">
      <formula>5.5</formula>
    </cfRule>
  </conditionalFormatting>
  <conditionalFormatting sqref="T10:T13">
    <cfRule type="cellIs" priority="1" dxfId="0" operator="notEqual">
      <formula>"CNTN"</formula>
    </cfRule>
  </conditionalFormatting>
  <printOptions/>
  <pageMargins left="0.15748031496062992" right="0.15748031496062992" top="0.15748031496062992" bottom="0.2755905511811024" header="0.1968503937007874" footer="0.2755905511811024"/>
  <pageSetup horizontalDpi="600" verticalDpi="600" orientation="landscape" paperSize="9" scale="94" r:id="rId3"/>
  <headerFooter>
    <oddFooter>&amp;R&amp;P/&amp;N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0"/>
  <sheetViews>
    <sheetView tabSelected="1" zoomScalePageLayoutView="0" workbookViewId="0" topLeftCell="A1">
      <pane xSplit="7" ySplit="8" topLeftCell="H9" activePane="bottomRight" state="frozen"/>
      <selection pane="topLeft" activeCell="A1" sqref="A1"/>
      <selection pane="topRight" activeCell="H1" sqref="H1"/>
      <selection pane="bottomLeft" activeCell="A8" sqref="A8"/>
      <selection pane="bottomRight" activeCell="B11" sqref="B11"/>
    </sheetView>
  </sheetViews>
  <sheetFormatPr defaultColWidth="9.140625" defaultRowHeight="15"/>
  <cols>
    <col min="1" max="1" width="3.8515625" style="0" customWidth="1"/>
    <col min="2" max="2" width="12.140625" style="0" customWidth="1"/>
    <col min="3" max="3" width="15.00390625" style="0" customWidth="1"/>
    <col min="4" max="4" width="7.140625" style="0" customWidth="1"/>
    <col min="5" max="5" width="11.421875" style="0" customWidth="1"/>
    <col min="6" max="6" width="10.57421875" style="0" customWidth="1"/>
    <col min="7" max="7" width="10.00390625" style="0" customWidth="1"/>
    <col min="8" max="8" width="6.8515625" style="0" customWidth="1"/>
    <col min="9" max="9" width="5.7109375" style="0" customWidth="1"/>
    <col min="10" max="10" width="5.7109375" style="0" hidden="1" customWidth="1"/>
    <col min="11" max="11" width="10.28125" style="0" customWidth="1"/>
    <col min="12" max="13" width="7.57421875" style="0" customWidth="1"/>
    <col min="14" max="17" width="5.7109375" style="0" customWidth="1"/>
    <col min="18" max="18" width="7.7109375" style="0" bestFit="1" customWidth="1"/>
    <col min="19" max="19" width="8.00390625" style="45" customWidth="1"/>
    <col min="20" max="20" width="10.28125" style="48" customWidth="1"/>
  </cols>
  <sheetData>
    <row r="1" spans="1:20" ht="15.75">
      <c r="A1" s="135" t="s">
        <v>0</v>
      </c>
      <c r="B1" s="135"/>
      <c r="C1" s="135"/>
      <c r="D1" s="135"/>
      <c r="E1" s="68"/>
      <c r="F1" s="124" t="s">
        <v>42</v>
      </c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</row>
    <row r="2" spans="1:20" ht="15.75">
      <c r="A2" s="136" t="s">
        <v>38</v>
      </c>
      <c r="B2" s="136"/>
      <c r="C2" s="136"/>
      <c r="D2" s="136"/>
      <c r="E2" s="68"/>
      <c r="F2" s="124" t="s">
        <v>41</v>
      </c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</row>
    <row r="3" spans="1:20" ht="15.75">
      <c r="A3" s="111"/>
      <c r="B3" s="111"/>
      <c r="C3" s="111"/>
      <c r="D3" s="111"/>
      <c r="E3" s="111"/>
      <c r="F3" s="124" t="s">
        <v>36</v>
      </c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</row>
    <row r="4" spans="1:20" ht="31.5">
      <c r="A4" s="131" t="s">
        <v>27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</row>
    <row r="5" spans="1:20" ht="18" customHeight="1">
      <c r="A5" s="137" t="s">
        <v>1</v>
      </c>
      <c r="B5" s="140" t="s">
        <v>2</v>
      </c>
      <c r="C5" s="143" t="s">
        <v>3</v>
      </c>
      <c r="D5" s="144"/>
      <c r="E5" s="149" t="s">
        <v>4</v>
      </c>
      <c r="F5" s="149" t="s">
        <v>5</v>
      </c>
      <c r="G5" s="137" t="s">
        <v>6</v>
      </c>
      <c r="H5" s="152" t="s">
        <v>7</v>
      </c>
      <c r="I5" s="125" t="s">
        <v>33</v>
      </c>
      <c r="J5" s="156" t="s">
        <v>9</v>
      </c>
      <c r="K5" s="157"/>
      <c r="L5" s="158" t="s">
        <v>10</v>
      </c>
      <c r="M5" s="159"/>
      <c r="N5" s="125" t="s">
        <v>13</v>
      </c>
      <c r="O5" s="132" t="s">
        <v>29</v>
      </c>
      <c r="P5" s="125" t="s">
        <v>11</v>
      </c>
      <c r="Q5" s="125" t="s">
        <v>12</v>
      </c>
      <c r="R5" s="125" t="s">
        <v>14</v>
      </c>
      <c r="S5" s="128" t="s">
        <v>15</v>
      </c>
      <c r="T5" s="128" t="s">
        <v>16</v>
      </c>
    </row>
    <row r="6" spans="1:20" ht="27.75" customHeight="1">
      <c r="A6" s="138"/>
      <c r="B6" s="141"/>
      <c r="C6" s="145"/>
      <c r="D6" s="146"/>
      <c r="E6" s="150"/>
      <c r="F6" s="150"/>
      <c r="G6" s="138"/>
      <c r="H6" s="153"/>
      <c r="I6" s="126"/>
      <c r="J6" s="125" t="s">
        <v>17</v>
      </c>
      <c r="K6" s="128" t="s">
        <v>18</v>
      </c>
      <c r="L6" s="160"/>
      <c r="M6" s="161"/>
      <c r="N6" s="126"/>
      <c r="O6" s="133"/>
      <c r="P6" s="126"/>
      <c r="Q6" s="126"/>
      <c r="R6" s="126"/>
      <c r="S6" s="129"/>
      <c r="T6" s="129"/>
    </row>
    <row r="7" spans="1:20" ht="15">
      <c r="A7" s="139"/>
      <c r="B7" s="142"/>
      <c r="C7" s="147"/>
      <c r="D7" s="148"/>
      <c r="E7" s="151"/>
      <c r="F7" s="151"/>
      <c r="G7" s="139"/>
      <c r="H7" s="154"/>
      <c r="I7" s="127"/>
      <c r="J7" s="127"/>
      <c r="K7" s="130"/>
      <c r="L7" s="1" t="s">
        <v>19</v>
      </c>
      <c r="M7" s="2" t="s">
        <v>20</v>
      </c>
      <c r="N7" s="127"/>
      <c r="O7" s="134"/>
      <c r="P7" s="127"/>
      <c r="Q7" s="127"/>
      <c r="R7" s="127"/>
      <c r="S7" s="130"/>
      <c r="T7" s="130"/>
    </row>
    <row r="8" spans="1:20" ht="21" customHeight="1">
      <c r="A8" s="10" t="s">
        <v>43</v>
      </c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42"/>
      <c r="T8" s="46"/>
    </row>
    <row r="9" spans="1:20" ht="21" customHeight="1">
      <c r="A9" s="110" t="s">
        <v>25</v>
      </c>
      <c r="B9" s="3"/>
      <c r="C9" s="4"/>
      <c r="D9" s="5"/>
      <c r="E9" s="5"/>
      <c r="F9" s="6"/>
      <c r="G9" s="4"/>
      <c r="H9" s="4"/>
      <c r="I9" s="4"/>
      <c r="J9" s="4"/>
      <c r="K9" s="4"/>
      <c r="L9" s="4"/>
      <c r="M9" s="7"/>
      <c r="N9" s="7"/>
      <c r="O9" s="7"/>
      <c r="P9" s="8"/>
      <c r="Q9" s="8"/>
      <c r="R9" s="7"/>
      <c r="S9" s="9"/>
      <c r="T9" s="47"/>
    </row>
    <row r="10" spans="1:20" ht="21" customHeight="1">
      <c r="A10" s="37">
        <v>1</v>
      </c>
      <c r="B10" s="38">
        <v>24211705149</v>
      </c>
      <c r="C10" s="40" t="s">
        <v>134</v>
      </c>
      <c r="D10" s="29" t="s">
        <v>218</v>
      </c>
      <c r="E10" s="36" t="s">
        <v>219</v>
      </c>
      <c r="F10" s="30">
        <v>36771</v>
      </c>
      <c r="G10" s="31" t="s">
        <v>50</v>
      </c>
      <c r="H10" s="32" t="s">
        <v>51</v>
      </c>
      <c r="I10" s="33">
        <v>7.6</v>
      </c>
      <c r="J10" s="34"/>
      <c r="K10" s="34">
        <v>6.9</v>
      </c>
      <c r="L10" s="33">
        <v>7.59</v>
      </c>
      <c r="M10" s="33">
        <v>3.2</v>
      </c>
      <c r="N10" s="35" t="s">
        <v>52</v>
      </c>
      <c r="O10" s="35" t="s">
        <v>52</v>
      </c>
      <c r="P10" s="35" t="s">
        <v>52</v>
      </c>
      <c r="Q10" s="35" t="s">
        <v>52</v>
      </c>
      <c r="R10" s="35" t="s">
        <v>53</v>
      </c>
      <c r="S10" s="43">
        <v>0</v>
      </c>
      <c r="T10" s="41" t="s">
        <v>60</v>
      </c>
    </row>
    <row r="11" spans="1:20" ht="21" customHeight="1">
      <c r="A11" s="37">
        <f>A10+1</f>
        <v>2</v>
      </c>
      <c r="B11" s="38">
        <v>24211704690</v>
      </c>
      <c r="C11" s="40" t="s">
        <v>78</v>
      </c>
      <c r="D11" s="29" t="s">
        <v>220</v>
      </c>
      <c r="E11" s="36" t="s">
        <v>219</v>
      </c>
      <c r="F11" s="30">
        <v>36566</v>
      </c>
      <c r="G11" s="31" t="s">
        <v>133</v>
      </c>
      <c r="H11" s="32" t="s">
        <v>51</v>
      </c>
      <c r="I11" s="33">
        <v>6.83</v>
      </c>
      <c r="J11" s="34"/>
      <c r="K11" s="34">
        <v>7</v>
      </c>
      <c r="L11" s="33">
        <v>6.84</v>
      </c>
      <c r="M11" s="33">
        <v>2.77</v>
      </c>
      <c r="N11" s="35" t="s">
        <v>52</v>
      </c>
      <c r="O11" s="35" t="s">
        <v>52</v>
      </c>
      <c r="P11" s="35" t="s">
        <v>52</v>
      </c>
      <c r="Q11" s="35" t="s">
        <v>52</v>
      </c>
      <c r="R11" s="35" t="s">
        <v>53</v>
      </c>
      <c r="S11" s="43">
        <v>0</v>
      </c>
      <c r="T11" s="41" t="s">
        <v>60</v>
      </c>
    </row>
    <row r="12" spans="1:20" ht="21" customHeight="1">
      <c r="A12" s="110" t="s">
        <v>63</v>
      </c>
      <c r="B12" s="3"/>
      <c r="C12" s="4"/>
      <c r="D12" s="5"/>
      <c r="E12" s="5"/>
      <c r="F12" s="6"/>
      <c r="G12" s="4"/>
      <c r="H12" s="4"/>
      <c r="I12" s="4"/>
      <c r="J12" s="4"/>
      <c r="K12" s="4"/>
      <c r="L12" s="4"/>
      <c r="M12" s="7"/>
      <c r="N12" s="7"/>
      <c r="O12" s="7"/>
      <c r="P12" s="8"/>
      <c r="Q12" s="8"/>
      <c r="R12" s="7"/>
      <c r="S12" s="9"/>
      <c r="T12" s="47"/>
    </row>
    <row r="13" spans="1:20" ht="21" customHeight="1">
      <c r="A13" s="37">
        <v>1</v>
      </c>
      <c r="B13" s="38">
        <v>25211710596</v>
      </c>
      <c r="C13" s="40" t="s">
        <v>221</v>
      </c>
      <c r="D13" s="29" t="s">
        <v>56</v>
      </c>
      <c r="E13" s="36" t="s">
        <v>222</v>
      </c>
      <c r="F13" s="30">
        <v>36936</v>
      </c>
      <c r="G13" s="31" t="s">
        <v>111</v>
      </c>
      <c r="H13" s="32" t="s">
        <v>51</v>
      </c>
      <c r="I13" s="33">
        <v>7.71</v>
      </c>
      <c r="J13" s="34"/>
      <c r="K13" s="34">
        <v>8.9</v>
      </c>
      <c r="L13" s="33">
        <v>7.73</v>
      </c>
      <c r="M13" s="33">
        <v>3.28</v>
      </c>
      <c r="N13" s="35" t="s">
        <v>52</v>
      </c>
      <c r="O13" s="35" t="s">
        <v>52</v>
      </c>
      <c r="P13" s="35" t="s">
        <v>52</v>
      </c>
      <c r="Q13" s="35" t="s">
        <v>52</v>
      </c>
      <c r="R13" s="35" t="s">
        <v>53</v>
      </c>
      <c r="S13" s="43">
        <v>0</v>
      </c>
      <c r="T13" s="41" t="s">
        <v>60</v>
      </c>
    </row>
    <row r="14" spans="1:20" ht="21" customHeight="1">
      <c r="A14" s="110" t="s">
        <v>223</v>
      </c>
      <c r="B14" s="3"/>
      <c r="C14" s="4"/>
      <c r="D14" s="5"/>
      <c r="E14" s="5"/>
      <c r="F14" s="6"/>
      <c r="G14" s="4"/>
      <c r="H14" s="4"/>
      <c r="I14" s="4"/>
      <c r="J14" s="4"/>
      <c r="K14" s="4"/>
      <c r="L14" s="4"/>
      <c r="M14" s="7"/>
      <c r="N14" s="7"/>
      <c r="O14" s="7"/>
      <c r="P14" s="8"/>
      <c r="Q14" s="8"/>
      <c r="R14" s="7"/>
      <c r="S14" s="9"/>
      <c r="T14" s="47"/>
    </row>
    <row r="15" spans="1:20" ht="21" customHeight="1">
      <c r="A15" s="37">
        <v>1</v>
      </c>
      <c r="B15" s="38">
        <v>25211704108</v>
      </c>
      <c r="C15" s="40" t="s">
        <v>224</v>
      </c>
      <c r="D15" s="29" t="s">
        <v>225</v>
      </c>
      <c r="E15" s="36" t="s">
        <v>222</v>
      </c>
      <c r="F15" s="30">
        <v>36997</v>
      </c>
      <c r="G15" s="31" t="s">
        <v>111</v>
      </c>
      <c r="H15" s="32" t="s">
        <v>51</v>
      </c>
      <c r="I15" s="33">
        <v>6.7</v>
      </c>
      <c r="J15" s="34"/>
      <c r="K15" s="34">
        <v>7.6</v>
      </c>
      <c r="L15" s="33">
        <v>6.72</v>
      </c>
      <c r="M15" s="33">
        <v>2.7</v>
      </c>
      <c r="N15" s="35">
        <v>0</v>
      </c>
      <c r="O15" s="35">
        <v>0</v>
      </c>
      <c r="P15" s="35" t="s">
        <v>52</v>
      </c>
      <c r="Q15" s="35" t="s">
        <v>52</v>
      </c>
      <c r="R15" s="35" t="s">
        <v>53</v>
      </c>
      <c r="S15" s="43">
        <v>0</v>
      </c>
      <c r="T15" s="41" t="s">
        <v>84</v>
      </c>
    </row>
    <row r="16" spans="1:20" ht="21" customHeight="1">
      <c r="A16" s="37">
        <f>A15+1</f>
        <v>2</v>
      </c>
      <c r="B16" s="38">
        <v>25211617168</v>
      </c>
      <c r="C16" s="40" t="s">
        <v>226</v>
      </c>
      <c r="D16" s="29" t="s">
        <v>227</v>
      </c>
      <c r="E16" s="36" t="s">
        <v>222</v>
      </c>
      <c r="F16" s="30">
        <v>36937</v>
      </c>
      <c r="G16" s="31" t="s">
        <v>155</v>
      </c>
      <c r="H16" s="32" t="s">
        <v>51</v>
      </c>
      <c r="I16" s="33">
        <v>6.87</v>
      </c>
      <c r="J16" s="34"/>
      <c r="K16" s="34">
        <v>7.3</v>
      </c>
      <c r="L16" s="33">
        <v>6.88</v>
      </c>
      <c r="M16" s="33">
        <v>2.8</v>
      </c>
      <c r="N16" s="35">
        <v>0</v>
      </c>
      <c r="O16" s="35">
        <v>0</v>
      </c>
      <c r="P16" s="35" t="s">
        <v>52</v>
      </c>
      <c r="Q16" s="35" t="s">
        <v>52</v>
      </c>
      <c r="R16" s="35" t="s">
        <v>131</v>
      </c>
      <c r="S16" s="43">
        <v>0</v>
      </c>
      <c r="T16" s="41" t="s">
        <v>84</v>
      </c>
    </row>
    <row r="17" spans="1:20" ht="21" customHeight="1">
      <c r="A17" s="37">
        <f aca="true" t="shared" si="0" ref="A17:A23">A16+1</f>
        <v>3</v>
      </c>
      <c r="B17" s="38">
        <v>25211612288</v>
      </c>
      <c r="C17" s="40" t="s">
        <v>228</v>
      </c>
      <c r="D17" s="29" t="s">
        <v>229</v>
      </c>
      <c r="E17" s="36" t="s">
        <v>222</v>
      </c>
      <c r="F17" s="30">
        <v>37214</v>
      </c>
      <c r="G17" s="31" t="s">
        <v>111</v>
      </c>
      <c r="H17" s="32" t="s">
        <v>51</v>
      </c>
      <c r="I17" s="33">
        <v>7.3</v>
      </c>
      <c r="J17" s="34"/>
      <c r="K17" s="34">
        <v>8</v>
      </c>
      <c r="L17" s="33">
        <v>7.46</v>
      </c>
      <c r="M17" s="33">
        <v>3.16</v>
      </c>
      <c r="N17" s="35" t="s">
        <v>52</v>
      </c>
      <c r="O17" s="35" t="s">
        <v>52</v>
      </c>
      <c r="P17" s="35" t="s">
        <v>52</v>
      </c>
      <c r="Q17" s="35" t="s">
        <v>52</v>
      </c>
      <c r="R17" s="35" t="s">
        <v>53</v>
      </c>
      <c r="S17" s="43">
        <v>3</v>
      </c>
      <c r="T17" s="41" t="s">
        <v>84</v>
      </c>
    </row>
    <row r="18" spans="1:20" ht="21" customHeight="1">
      <c r="A18" s="37">
        <f t="shared" si="0"/>
        <v>4</v>
      </c>
      <c r="B18" s="38">
        <v>25211705645</v>
      </c>
      <c r="C18" s="40" t="s">
        <v>230</v>
      </c>
      <c r="D18" s="29" t="s">
        <v>231</v>
      </c>
      <c r="E18" s="36" t="s">
        <v>222</v>
      </c>
      <c r="F18" s="30">
        <v>37228</v>
      </c>
      <c r="G18" s="31" t="s">
        <v>155</v>
      </c>
      <c r="H18" s="32" t="s">
        <v>51</v>
      </c>
      <c r="I18" s="33">
        <v>6.94</v>
      </c>
      <c r="J18" s="34"/>
      <c r="K18" s="34">
        <v>8.2</v>
      </c>
      <c r="L18" s="33">
        <v>7.1</v>
      </c>
      <c r="M18" s="33">
        <v>2.91</v>
      </c>
      <c r="N18" s="35">
        <v>0</v>
      </c>
      <c r="O18" s="35">
        <v>0</v>
      </c>
      <c r="P18" s="35" t="s">
        <v>52</v>
      </c>
      <c r="Q18" s="35" t="s">
        <v>52</v>
      </c>
      <c r="R18" s="35" t="s">
        <v>53</v>
      </c>
      <c r="S18" s="43">
        <v>3</v>
      </c>
      <c r="T18" s="41" t="s">
        <v>84</v>
      </c>
    </row>
    <row r="19" spans="1:20" ht="21" customHeight="1">
      <c r="A19" s="37">
        <f t="shared" si="0"/>
        <v>5</v>
      </c>
      <c r="B19" s="38">
        <v>25211617233</v>
      </c>
      <c r="C19" s="40" t="s">
        <v>232</v>
      </c>
      <c r="D19" s="29" t="s">
        <v>154</v>
      </c>
      <c r="E19" s="36" t="s">
        <v>222</v>
      </c>
      <c r="F19" s="30">
        <v>37152</v>
      </c>
      <c r="G19" s="31" t="s">
        <v>50</v>
      </c>
      <c r="H19" s="32" t="s">
        <v>51</v>
      </c>
      <c r="I19" s="33">
        <v>6.46</v>
      </c>
      <c r="J19" s="34"/>
      <c r="K19" s="34">
        <v>7.7</v>
      </c>
      <c r="L19" s="33">
        <v>6.48</v>
      </c>
      <c r="M19" s="33">
        <v>2.59</v>
      </c>
      <c r="N19" s="35">
        <v>0</v>
      </c>
      <c r="O19" s="35">
        <v>0</v>
      </c>
      <c r="P19" s="35" t="s">
        <v>52</v>
      </c>
      <c r="Q19" s="35" t="s">
        <v>52</v>
      </c>
      <c r="R19" s="35" t="s">
        <v>53</v>
      </c>
      <c r="S19" s="43">
        <v>3</v>
      </c>
      <c r="T19" s="41" t="s">
        <v>84</v>
      </c>
    </row>
    <row r="20" spans="1:20" ht="21" customHeight="1">
      <c r="A20" s="37">
        <f t="shared" si="0"/>
        <v>6</v>
      </c>
      <c r="B20" s="38">
        <v>25211609413</v>
      </c>
      <c r="C20" s="40" t="s">
        <v>233</v>
      </c>
      <c r="D20" s="29" t="s">
        <v>234</v>
      </c>
      <c r="E20" s="36" t="s">
        <v>222</v>
      </c>
      <c r="F20" s="30">
        <v>36768</v>
      </c>
      <c r="G20" s="31" t="s">
        <v>50</v>
      </c>
      <c r="H20" s="32" t="s">
        <v>51</v>
      </c>
      <c r="I20" s="33">
        <v>6.74</v>
      </c>
      <c r="J20" s="34"/>
      <c r="K20" s="34">
        <v>8.3</v>
      </c>
      <c r="L20" s="33">
        <v>6.77</v>
      </c>
      <c r="M20" s="33">
        <v>2.71</v>
      </c>
      <c r="N20" s="35">
        <v>0</v>
      </c>
      <c r="O20" s="35">
        <v>0</v>
      </c>
      <c r="P20" s="35" t="s">
        <v>52</v>
      </c>
      <c r="Q20" s="35" t="s">
        <v>52</v>
      </c>
      <c r="R20" s="35" t="s">
        <v>77</v>
      </c>
      <c r="S20" s="43">
        <v>0</v>
      </c>
      <c r="T20" s="41" t="s">
        <v>84</v>
      </c>
    </row>
    <row r="21" spans="1:20" ht="21" customHeight="1">
      <c r="A21" s="37">
        <f t="shared" si="0"/>
        <v>7</v>
      </c>
      <c r="B21" s="38">
        <v>25211617110</v>
      </c>
      <c r="C21" s="40" t="s">
        <v>235</v>
      </c>
      <c r="D21" s="29" t="s">
        <v>236</v>
      </c>
      <c r="E21" s="36" t="s">
        <v>222</v>
      </c>
      <c r="F21" s="30">
        <v>37018</v>
      </c>
      <c r="G21" s="31" t="s">
        <v>111</v>
      </c>
      <c r="H21" s="32" t="s">
        <v>51</v>
      </c>
      <c r="I21" s="33">
        <v>6.77</v>
      </c>
      <c r="J21" s="34"/>
      <c r="K21" s="34">
        <v>0</v>
      </c>
      <c r="L21" s="33">
        <v>6.77</v>
      </c>
      <c r="M21" s="33">
        <v>2.77</v>
      </c>
      <c r="N21" s="35">
        <v>0</v>
      </c>
      <c r="O21" s="35">
        <v>0</v>
      </c>
      <c r="P21" s="35" t="s">
        <v>52</v>
      </c>
      <c r="Q21" s="35" t="s">
        <v>52</v>
      </c>
      <c r="R21" s="35" t="s">
        <v>53</v>
      </c>
      <c r="S21" s="43">
        <v>9</v>
      </c>
      <c r="T21" s="41" t="s">
        <v>54</v>
      </c>
    </row>
    <row r="22" spans="1:20" ht="21" customHeight="1">
      <c r="A22" s="37">
        <f t="shared" si="0"/>
        <v>8</v>
      </c>
      <c r="B22" s="38">
        <v>25211705263</v>
      </c>
      <c r="C22" s="40" t="s">
        <v>237</v>
      </c>
      <c r="D22" s="29" t="s">
        <v>238</v>
      </c>
      <c r="E22" s="36" t="s">
        <v>222</v>
      </c>
      <c r="F22" s="30">
        <v>37038</v>
      </c>
      <c r="G22" s="31" t="s">
        <v>58</v>
      </c>
      <c r="H22" s="32" t="s">
        <v>51</v>
      </c>
      <c r="I22" s="33">
        <v>6.77</v>
      </c>
      <c r="J22" s="34"/>
      <c r="K22" s="34">
        <v>8.3</v>
      </c>
      <c r="L22" s="33">
        <v>6.8</v>
      </c>
      <c r="M22" s="33">
        <v>2.71</v>
      </c>
      <c r="N22" s="35">
        <v>0</v>
      </c>
      <c r="O22" s="35">
        <v>0</v>
      </c>
      <c r="P22" s="35" t="s">
        <v>52</v>
      </c>
      <c r="Q22" s="35" t="s">
        <v>52</v>
      </c>
      <c r="R22" s="35" t="s">
        <v>53</v>
      </c>
      <c r="S22" s="43">
        <v>0</v>
      </c>
      <c r="T22" s="41" t="s">
        <v>84</v>
      </c>
    </row>
    <row r="23" spans="1:20" ht="21" customHeight="1">
      <c r="A23" s="37">
        <f t="shared" si="0"/>
        <v>9</v>
      </c>
      <c r="B23" s="38">
        <v>25211705126</v>
      </c>
      <c r="C23" s="40" t="s">
        <v>239</v>
      </c>
      <c r="D23" s="29" t="s">
        <v>240</v>
      </c>
      <c r="E23" s="36" t="s">
        <v>222</v>
      </c>
      <c r="F23" s="30">
        <v>37033</v>
      </c>
      <c r="G23" s="31" t="s">
        <v>50</v>
      </c>
      <c r="H23" s="32" t="s">
        <v>51</v>
      </c>
      <c r="I23" s="33">
        <v>7.52</v>
      </c>
      <c r="J23" s="34"/>
      <c r="K23" s="34">
        <v>9.7</v>
      </c>
      <c r="L23" s="33">
        <v>7.71</v>
      </c>
      <c r="M23" s="33">
        <v>3.27</v>
      </c>
      <c r="N23" s="35">
        <v>0</v>
      </c>
      <c r="O23" s="35">
        <v>0</v>
      </c>
      <c r="P23" s="35" t="s">
        <v>52</v>
      </c>
      <c r="Q23" s="35" t="s">
        <v>52</v>
      </c>
      <c r="R23" s="35" t="s">
        <v>59</v>
      </c>
      <c r="S23" s="43">
        <v>3</v>
      </c>
      <c r="T23" s="41" t="s">
        <v>84</v>
      </c>
    </row>
    <row r="24" spans="1:20" ht="18">
      <c r="A24" s="13"/>
      <c r="B24" s="14"/>
      <c r="D24" s="15"/>
      <c r="E24" s="15"/>
      <c r="F24" s="16"/>
      <c r="G24" s="17"/>
      <c r="H24" s="18"/>
      <c r="I24" s="19"/>
      <c r="J24" s="19"/>
      <c r="K24" s="19"/>
      <c r="L24" s="19"/>
      <c r="M24" s="19"/>
      <c r="N24" s="19"/>
      <c r="O24" s="19"/>
      <c r="P24" s="19"/>
      <c r="R24" s="54"/>
      <c r="S24" s="54" t="str">
        <f ca="1">"Đà Nẵng, ngày"&amp;" "&amp;TEXT(DAY(NOW()),"00")&amp;" tháng "&amp;TEXT(MONTH(NOW()),"00")&amp;" năm "&amp;YEAR(NOW())</f>
        <v>Đà Nẵng, ngày 29 tháng 12 năm 2023</v>
      </c>
      <c r="T24" s="54"/>
    </row>
    <row r="25" spans="1:20" ht="15">
      <c r="A25" s="20" t="s">
        <v>21</v>
      </c>
      <c r="B25" s="21"/>
      <c r="E25" s="109" t="s">
        <v>26</v>
      </c>
      <c r="G25" s="155" t="s">
        <v>34</v>
      </c>
      <c r="H25" s="155"/>
      <c r="I25" s="155"/>
      <c r="J25" s="155"/>
      <c r="K25" s="155"/>
      <c r="N25" s="50" t="s">
        <v>22</v>
      </c>
      <c r="O25" s="23"/>
      <c r="P25" s="23"/>
      <c r="R25" s="50"/>
      <c r="S25" s="50" t="s">
        <v>37</v>
      </c>
      <c r="T25" s="50"/>
    </row>
    <row r="26" spans="1:20" ht="18">
      <c r="A26" s="24"/>
      <c r="G26" s="39"/>
      <c r="H26" s="24"/>
      <c r="J26" s="25"/>
      <c r="N26" s="25"/>
      <c r="O26" s="23"/>
      <c r="P26" s="23"/>
      <c r="R26" s="44"/>
      <c r="S26" s="44"/>
      <c r="T26" s="44"/>
    </row>
    <row r="27" spans="1:20" ht="15.75">
      <c r="A27" s="24"/>
      <c r="G27" s="39"/>
      <c r="H27" s="24"/>
      <c r="J27" s="25"/>
      <c r="N27" s="25"/>
      <c r="O27" s="23"/>
      <c r="P27" s="23"/>
      <c r="R27" s="26"/>
      <c r="S27" s="23"/>
      <c r="T27" s="39"/>
    </row>
    <row r="28" spans="1:20" ht="15.75">
      <c r="A28" s="24"/>
      <c r="G28" s="39"/>
      <c r="H28" s="24"/>
      <c r="J28" s="25"/>
      <c r="N28" s="25"/>
      <c r="O28" s="27"/>
      <c r="P28" s="27"/>
      <c r="R28" s="26"/>
      <c r="S28" s="52"/>
      <c r="T28" s="39"/>
    </row>
    <row r="29" spans="1:20" ht="15.75">
      <c r="A29" s="24"/>
      <c r="G29" s="39"/>
      <c r="H29" s="24"/>
      <c r="J29" s="25"/>
      <c r="N29" s="25"/>
      <c r="O29" s="27"/>
      <c r="P29" s="27"/>
      <c r="R29" s="26"/>
      <c r="S29" s="52"/>
      <c r="T29" s="39"/>
    </row>
    <row r="30" spans="1:20" ht="15.75">
      <c r="A30" s="28" t="s">
        <v>23</v>
      </c>
      <c r="B30" s="28"/>
      <c r="E30" s="51" t="s">
        <v>31</v>
      </c>
      <c r="G30" s="155" t="s">
        <v>40</v>
      </c>
      <c r="H30" s="155"/>
      <c r="I30" s="155"/>
      <c r="J30" s="155"/>
      <c r="K30" s="155"/>
      <c r="N30" s="50" t="s">
        <v>35</v>
      </c>
      <c r="O30" s="27"/>
      <c r="P30" s="27"/>
      <c r="R30" s="50"/>
      <c r="S30" s="50" t="s">
        <v>24</v>
      </c>
      <c r="T30" s="50"/>
    </row>
  </sheetData>
  <sheetProtection/>
  <mergeCells count="27">
    <mergeCell ref="A5:A7"/>
    <mergeCell ref="B5:B7"/>
    <mergeCell ref="C5:D7"/>
    <mergeCell ref="E5:E7"/>
    <mergeCell ref="F5:F7"/>
    <mergeCell ref="A1:D1"/>
    <mergeCell ref="F1:T1"/>
    <mergeCell ref="A2:D2"/>
    <mergeCell ref="F2:T2"/>
    <mergeCell ref="A4:T4"/>
    <mergeCell ref="F3:T3"/>
    <mergeCell ref="R5:R7"/>
    <mergeCell ref="S5:S7"/>
    <mergeCell ref="T5:T7"/>
    <mergeCell ref="G5:G7"/>
    <mergeCell ref="H5:H7"/>
    <mergeCell ref="I5:I7"/>
    <mergeCell ref="J5:K5"/>
    <mergeCell ref="L5:M6"/>
    <mergeCell ref="N5:N7"/>
    <mergeCell ref="J6:J7"/>
    <mergeCell ref="K6:K7"/>
    <mergeCell ref="G25:K25"/>
    <mergeCell ref="G30:K30"/>
    <mergeCell ref="O5:O7"/>
    <mergeCell ref="P5:P7"/>
    <mergeCell ref="Q5:Q7"/>
  </mergeCells>
  <conditionalFormatting sqref="N10:R11 N13:R13 N15:R23">
    <cfRule type="cellIs" priority="10" dxfId="95" operator="equal">
      <formula>0</formula>
    </cfRule>
  </conditionalFormatting>
  <conditionalFormatting sqref="N10:R11 N13:R13 N15:R23">
    <cfRule type="cellIs" priority="9" dxfId="0" operator="equal">
      <formula>"Ko Đạt"</formula>
    </cfRule>
  </conditionalFormatting>
  <conditionalFormatting sqref="T10:T11 T13 T15:T23">
    <cfRule type="cellIs" priority="8" dxfId="0" operator="notEqual">
      <formula>"CNTN"</formula>
    </cfRule>
  </conditionalFormatting>
  <conditionalFormatting sqref="J10:K11 J13:K13 J15:K23">
    <cfRule type="cellIs" priority="7" dxfId="96" operator="lessThan">
      <formula>5.5</formula>
    </cfRule>
  </conditionalFormatting>
  <conditionalFormatting sqref="J10:K11 J13:K13 J15:K23">
    <cfRule type="cellIs" priority="6" dxfId="95" operator="lessThan">
      <formula>5.5</formula>
    </cfRule>
  </conditionalFormatting>
  <conditionalFormatting sqref="N10:R11 N13:R13 N15:R23">
    <cfRule type="cellIs" priority="5" dxfId="95" operator="equal">
      <formula>0</formula>
    </cfRule>
  </conditionalFormatting>
  <conditionalFormatting sqref="N10:R11 N13:R13 N15:R23">
    <cfRule type="cellIs" priority="4" dxfId="0" operator="equal">
      <formula>"Ko Đạt"</formula>
    </cfRule>
  </conditionalFormatting>
  <conditionalFormatting sqref="T10:T11 T13 T15:T23">
    <cfRule type="cellIs" priority="3" dxfId="0" operator="notEqual">
      <formula>"CNTN"</formula>
    </cfRule>
  </conditionalFormatting>
  <conditionalFormatting sqref="J10:K11 J13:K13 J15:K23">
    <cfRule type="cellIs" priority="2" dxfId="96" operator="lessThan">
      <formula>5.5</formula>
    </cfRule>
  </conditionalFormatting>
  <conditionalFormatting sqref="J10:K11 J13:K13 J15:K23">
    <cfRule type="cellIs" priority="1" dxfId="95" operator="lessThan">
      <formula>5.5</formula>
    </cfRule>
  </conditionalFormatting>
  <printOptions/>
  <pageMargins left="0.15748031496062992" right="0.15748031496062992" top="0.15748031496062992" bottom="0.2755905511811024" header="0.1968503937007874" footer="0.2755905511811024"/>
  <pageSetup horizontalDpi="600" verticalDpi="600" orientation="landscape" paperSize="9" scale="94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Administrator</cp:lastModifiedBy>
  <cp:lastPrinted>2023-09-26T03:59:02Z</cp:lastPrinted>
  <dcterms:created xsi:type="dcterms:W3CDTF">2016-07-05T02:56:37Z</dcterms:created>
  <dcterms:modified xsi:type="dcterms:W3CDTF">2023-12-29T02:19:13Z</dcterms:modified>
  <cp:category/>
  <cp:version/>
  <cp:contentType/>
  <cp:contentStatus/>
</cp:coreProperties>
</file>